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updateLinks="never" defaultThemeVersion="164011"/>
  <bookViews>
    <workbookView xWindow="0" yWindow="0" windowWidth="28800" windowHeight="10500" tabRatio="838" firstSheet="2" activeTab="2"/>
  </bookViews>
  <sheets>
    <sheet name="Informacje" sheetId="39" r:id="rId1"/>
    <sheet name="System 1" sheetId="38" r:id="rId2"/>
    <sheet name="System 2" sheetId="3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1" i="37" l="1"/>
  <c r="E180" i="37"/>
  <c r="E179" i="37"/>
  <c r="E178" i="37"/>
  <c r="E176" i="37"/>
  <c r="E175" i="37"/>
  <c r="E174" i="37"/>
  <c r="E173" i="37"/>
  <c r="E172" i="37"/>
  <c r="E171" i="37"/>
  <c r="E170" i="37"/>
  <c r="E169" i="37"/>
  <c r="E162" i="37"/>
  <c r="E161" i="37"/>
  <c r="E160" i="37"/>
  <c r="E163" i="37" s="1"/>
  <c r="C193" i="37" s="1"/>
  <c r="E151" i="37"/>
  <c r="E150" i="37"/>
  <c r="E149" i="37"/>
  <c r="E148" i="37" s="1"/>
  <c r="E147" i="37"/>
  <c r="E146" i="37"/>
  <c r="E145" i="37"/>
  <c r="E144" i="37" s="1"/>
  <c r="E140" i="37"/>
  <c r="E139" i="37"/>
  <c r="E137" i="37"/>
  <c r="E136" i="37"/>
  <c r="E135" i="37"/>
  <c r="E133" i="37"/>
  <c r="E132" i="37"/>
  <c r="E131" i="37"/>
  <c r="E125" i="37"/>
  <c r="E124" i="37"/>
  <c r="E123" i="37"/>
  <c r="E122" i="37" s="1"/>
  <c r="E121" i="37"/>
  <c r="E120" i="37"/>
  <c r="E119" i="37"/>
  <c r="E118" i="37" s="1"/>
  <c r="E114" i="37"/>
  <c r="E113" i="37"/>
  <c r="E111" i="37"/>
  <c r="E110" i="37"/>
  <c r="E109" i="37"/>
  <c r="E108" i="37" s="1"/>
  <c r="E107" i="37"/>
  <c r="E106" i="37"/>
  <c r="E105" i="37"/>
  <c r="E99" i="37"/>
  <c r="E98" i="37"/>
  <c r="E97" i="37"/>
  <c r="E96" i="37" s="1"/>
  <c r="E95" i="37"/>
  <c r="E94" i="37"/>
  <c r="E93" i="37"/>
  <c r="E92" i="37" s="1"/>
  <c r="E88" i="37"/>
  <c r="E87" i="37"/>
  <c r="E85" i="37"/>
  <c r="E84" i="37"/>
  <c r="E83" i="37"/>
  <c r="E82" i="37" s="1"/>
  <c r="E81" i="37"/>
  <c r="E80" i="37"/>
  <c r="E79" i="37"/>
  <c r="E78" i="37" s="1"/>
  <c r="E73" i="37"/>
  <c r="E72" i="37"/>
  <c r="E71" i="37"/>
  <c r="E70" i="37" s="1"/>
  <c r="E69" i="37"/>
  <c r="E68" i="37"/>
  <c r="E67" i="37"/>
  <c r="E66" i="37" s="1"/>
  <c r="E62" i="37"/>
  <c r="E61" i="37"/>
  <c r="E60" i="37" s="1"/>
  <c r="E59" i="37"/>
  <c r="E58" i="37"/>
  <c r="E57" i="37"/>
  <c r="E56" i="37" s="1"/>
  <c r="E55" i="37"/>
  <c r="E54" i="37"/>
  <c r="E53" i="37"/>
  <c r="E52" i="37" s="1"/>
  <c r="E47" i="37"/>
  <c r="E46" i="37"/>
  <c r="E45" i="37"/>
  <c r="E44" i="37" s="1"/>
  <c r="E43" i="37"/>
  <c r="E42" i="37"/>
  <c r="E41" i="37"/>
  <c r="E40" i="37" s="1"/>
  <c r="E36" i="37"/>
  <c r="E35" i="37"/>
  <c r="E34" i="37" s="1"/>
  <c r="E33" i="37"/>
  <c r="E32" i="37"/>
  <c r="E31" i="37"/>
  <c r="E30" i="37" s="1"/>
  <c r="E29" i="37"/>
  <c r="E28" i="37"/>
  <c r="E27" i="37"/>
  <c r="E26" i="37" s="1"/>
  <c r="E20" i="37"/>
  <c r="E19" i="37"/>
  <c r="E18" i="37"/>
  <c r="E17" i="37"/>
  <c r="E16" i="37"/>
  <c r="E15" i="37"/>
  <c r="E151" i="38"/>
  <c r="E150" i="38"/>
  <c r="E149" i="38"/>
  <c r="E147" i="38"/>
  <c r="E146" i="38"/>
  <c r="E145" i="38"/>
  <c r="E140" i="38"/>
  <c r="E139" i="38"/>
  <c r="E138" i="38" s="1"/>
  <c r="E137" i="38"/>
  <c r="E136" i="38"/>
  <c r="E135" i="38"/>
  <c r="E133" i="38"/>
  <c r="E132" i="38"/>
  <c r="E131" i="38"/>
  <c r="E125" i="38"/>
  <c r="E124" i="38"/>
  <c r="E123" i="38"/>
  <c r="E121" i="38"/>
  <c r="E120" i="38"/>
  <c r="E119" i="38"/>
  <c r="E114" i="38"/>
  <c r="E113" i="38"/>
  <c r="E111" i="38"/>
  <c r="E110" i="38"/>
  <c r="E109" i="38"/>
  <c r="E107" i="38"/>
  <c r="E106" i="38"/>
  <c r="E105" i="38"/>
  <c r="E99" i="38"/>
  <c r="E98" i="38"/>
  <c r="E97" i="38"/>
  <c r="E95" i="38"/>
  <c r="E94" i="38"/>
  <c r="E93" i="38"/>
  <c r="E88" i="38"/>
  <c r="E87" i="38"/>
  <c r="E85" i="38"/>
  <c r="E84" i="38"/>
  <c r="E83" i="38"/>
  <c r="E81" i="38"/>
  <c r="E80" i="38"/>
  <c r="E79" i="38"/>
  <c r="E73" i="38"/>
  <c r="E72" i="38"/>
  <c r="E71" i="38"/>
  <c r="E69" i="38"/>
  <c r="E68" i="38"/>
  <c r="E67" i="38"/>
  <c r="E62" i="38"/>
  <c r="E61" i="38"/>
  <c r="E59" i="38"/>
  <c r="E58" i="38"/>
  <c r="E57" i="38"/>
  <c r="E55" i="38"/>
  <c r="E54" i="38"/>
  <c r="E53" i="38"/>
  <c r="E46" i="38"/>
  <c r="E47" i="38"/>
  <c r="E45" i="38"/>
  <c r="E43" i="38"/>
  <c r="E42" i="38"/>
  <c r="E41" i="38"/>
  <c r="E36" i="38"/>
  <c r="E35" i="38"/>
  <c r="E32" i="38"/>
  <c r="E33" i="38"/>
  <c r="E31" i="38"/>
  <c r="E28" i="38"/>
  <c r="E29" i="38"/>
  <c r="E27" i="38"/>
  <c r="E179" i="38"/>
  <c r="E180" i="38"/>
  <c r="E178" i="38"/>
  <c r="E21" i="37" l="1"/>
  <c r="E86" i="37"/>
  <c r="E104" i="37"/>
  <c r="E112" i="37"/>
  <c r="E130" i="37"/>
  <c r="E134" i="37"/>
  <c r="E138" i="37"/>
  <c r="E182" i="37"/>
  <c r="C194" i="37" s="1"/>
  <c r="E141" i="37"/>
  <c r="E129" i="37" s="1"/>
  <c r="E63" i="37"/>
  <c r="E51" i="37"/>
  <c r="E74" i="37"/>
  <c r="E65" i="37" s="1"/>
  <c r="E126" i="37"/>
  <c r="E117" i="37"/>
  <c r="E115" i="37"/>
  <c r="E103" i="37" s="1"/>
  <c r="E127" i="37" s="1"/>
  <c r="E37" i="37"/>
  <c r="E25" i="37" s="1"/>
  <c r="E48" i="37"/>
  <c r="E39" i="37" s="1"/>
  <c r="E89" i="37"/>
  <c r="E77" i="37" s="1"/>
  <c r="E100" i="37"/>
  <c r="E91" i="37" s="1"/>
  <c r="E152" i="37"/>
  <c r="E143" i="37" s="1"/>
  <c r="E122" i="38"/>
  <c r="E134" i="38"/>
  <c r="E148" i="38"/>
  <c r="E86" i="38"/>
  <c r="E130" i="38"/>
  <c r="E144" i="38"/>
  <c r="E141" i="38"/>
  <c r="E129" i="38" s="1"/>
  <c r="E152" i="38"/>
  <c r="E143" i="38" s="1"/>
  <c r="E60" i="38"/>
  <c r="E112" i="38"/>
  <c r="E108" i="38"/>
  <c r="E118" i="38"/>
  <c r="E126" i="38" s="1"/>
  <c r="E117" i="38" s="1"/>
  <c r="E52" i="38"/>
  <c r="E66" i="38"/>
  <c r="E96" i="38"/>
  <c r="E104" i="38"/>
  <c r="E115" i="38" s="1"/>
  <c r="E103" i="38" s="1"/>
  <c r="E82" i="38"/>
  <c r="E92" i="38"/>
  <c r="E56" i="38"/>
  <c r="E70" i="38"/>
  <c r="E78" i="38"/>
  <c r="E44" i="38"/>
  <c r="E40" i="38"/>
  <c r="E26" i="38"/>
  <c r="E34" i="38"/>
  <c r="E30" i="38"/>
  <c r="E100" i="38" l="1"/>
  <c r="E91" i="38" s="1"/>
  <c r="E49" i="37"/>
  <c r="E101" i="37"/>
  <c r="E153" i="37"/>
  <c r="E75" i="37"/>
  <c r="E89" i="38"/>
  <c r="E77" i="38" s="1"/>
  <c r="E153" i="38"/>
  <c r="E127" i="38"/>
  <c r="E74" i="38"/>
  <c r="E65" i="38" s="1"/>
  <c r="E63" i="38"/>
  <c r="E51" i="38" s="1"/>
  <c r="E101" i="38"/>
  <c r="E48" i="38"/>
  <c r="E39" i="38" s="1"/>
  <c r="E37" i="38"/>
  <c r="E25" i="38" s="1"/>
  <c r="E75" i="38" l="1"/>
  <c r="E154" i="37"/>
  <c r="E155" i="37" s="1"/>
  <c r="C192" i="37" s="1"/>
  <c r="C196" i="37" s="1"/>
  <c r="E181" i="38"/>
  <c r="E169" i="38"/>
  <c r="E171" i="38"/>
  <c r="E172" i="38"/>
  <c r="E173" i="38"/>
  <c r="E174" i="38"/>
  <c r="E175" i="38"/>
  <c r="E170" i="38"/>
  <c r="E161" i="38"/>
  <c r="E162" i="38"/>
  <c r="E160" i="38"/>
  <c r="E16" i="38"/>
  <c r="E17" i="38"/>
  <c r="E18" i="38"/>
  <c r="E19" i="38"/>
  <c r="E20" i="38"/>
  <c r="E15" i="38"/>
  <c r="E176" i="38"/>
  <c r="E163" i="38" l="1"/>
  <c r="C193" i="38" s="1"/>
  <c r="E182" i="38"/>
  <c r="C194" i="38" s="1"/>
  <c r="E21" i="38"/>
  <c r="E49" i="38" l="1"/>
  <c r="E154" i="38" s="1"/>
  <c r="E155" i="38" s="1"/>
  <c r="C192" i="38" s="1"/>
  <c r="C196" i="38" s="1"/>
</calcChain>
</file>

<file path=xl/sharedStrings.xml><?xml version="1.0" encoding="utf-8"?>
<sst xmlns="http://schemas.openxmlformats.org/spreadsheetml/2006/main" count="461" uniqueCount="128">
  <si>
    <t>Informacje, z którymi należy się zapoznac przed uzuspełnieniem arkusza "Kalkulator parametrów konkursowych dla Strumienia 1"</t>
  </si>
  <si>
    <t>Koszty Inwestycyjne dla Systemu 1 - Wymaganie Konkursowe 2.1.</t>
  </si>
  <si>
    <t>Pola oznaczone kolorem:</t>
  </si>
  <si>
    <t>uzupełnia Wykonawca</t>
  </si>
  <si>
    <t>podają wynik Parametru Konkursowego, który należy wpisać do Wniosku (Załącznik nr 3 do Regulaminu)</t>
  </si>
  <si>
    <t>oznaczają wyliczenia kosztów elementów składowych Systemu</t>
  </si>
  <si>
    <t xml:space="preserve">oznaczają wyliczenia kosztów ExtraElementów </t>
  </si>
  <si>
    <t>oznaczają wyliczenia kosztów montażu Systemu i ExtraElementów</t>
  </si>
  <si>
    <t>KROK 1. Wypełnij żółte pola poniżej</t>
  </si>
  <si>
    <r>
      <t>Elementy składowe Systemu 1 - parametr K</t>
    </r>
    <r>
      <rPr>
        <b/>
        <vertAlign val="subscript"/>
        <sz val="14"/>
        <color theme="1"/>
        <rFont val="Calibri"/>
        <family val="2"/>
        <charset val="238"/>
        <scheme val="minor"/>
      </rPr>
      <t>S1</t>
    </r>
  </si>
  <si>
    <t>L.p.</t>
  </si>
  <si>
    <t>Nazwa elementu</t>
  </si>
  <si>
    <r>
      <t xml:space="preserve">Cena jednostkowa </t>
    </r>
    <r>
      <rPr>
        <sz val="11"/>
        <color theme="1"/>
        <rFont val="Calibri"/>
        <family val="2"/>
        <charset val="238"/>
        <scheme val="minor"/>
      </rPr>
      <t>[zł brutto]</t>
    </r>
  </si>
  <si>
    <t xml:space="preserve">Ilość </t>
  </si>
  <si>
    <r>
      <t xml:space="preserve">Koszt ogółem </t>
    </r>
    <r>
      <rPr>
        <sz val="11"/>
        <color theme="1"/>
        <rFont val="Calibri"/>
        <family val="2"/>
        <charset val="238"/>
        <scheme val="minor"/>
      </rPr>
      <t>[zł brutto]</t>
    </r>
  </si>
  <si>
    <r>
      <t xml:space="preserve">Potwierdzenie kosztu </t>
    </r>
    <r>
      <rPr>
        <sz val="9"/>
        <color theme="1"/>
        <rFont val="Calibri"/>
        <family val="2"/>
        <charset val="238"/>
        <scheme val="minor"/>
      </rPr>
      <t>(należy podać źródło informacji handlowej, np. stronę internetową, oznaczenie załącznika w przypadku dołączonych do Wniosku dokumentów, takich jak oferty)</t>
    </r>
  </si>
  <si>
    <t xml:space="preserve">Cześć 1. Koszty zakupu elementów składowych Systemu </t>
  </si>
  <si>
    <t>1.1.</t>
  </si>
  <si>
    <t>Magazyn ciepła</t>
  </si>
  <si>
    <t>1.2.</t>
  </si>
  <si>
    <t>Magazyn chłodu</t>
  </si>
  <si>
    <t>1.3.</t>
  </si>
  <si>
    <t xml:space="preserve">System automatyki </t>
  </si>
  <si>
    <t>1.4.</t>
  </si>
  <si>
    <t xml:space="preserve">Pompa ciepła </t>
  </si>
  <si>
    <t>1.5.</t>
  </si>
  <si>
    <t>Nazwa elementu 1</t>
  </si>
  <si>
    <t>1.6.</t>
  </si>
  <si>
    <r>
      <t xml:space="preserve">Nazwa elementu 2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</si>
  <si>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>Koszt elementów składowych Sysytemu zakupionych przez Wnioskodawcę</t>
  </si>
  <si>
    <t>W przypdku dodania wierszy, proszę odpowiednio zaktualizować formułę w komórce z lewej strony</t>
  </si>
  <si>
    <t>Część 2. Koszty wytworzenia elementów składowych Systemu</t>
  </si>
  <si>
    <t>2.1.</t>
  </si>
  <si>
    <t>Pompa ciepła</t>
  </si>
  <si>
    <t>Koszty bezpośrednie</t>
  </si>
  <si>
    <r>
      <t>Proszę podać uzasadnienie kosztów wytworzenia danego elementu, w tym: wykorzystane materiały, surowce, półprodukty, zużycie energii [kWh] oraz</t>
    </r>
    <r>
      <rPr>
        <i/>
        <sz val="11"/>
        <rFont val="Calibri"/>
        <family val="2"/>
        <charset val="238"/>
        <scheme val="minor"/>
      </rPr>
      <t xml:space="preserve"> cenę za energię, liczbę roboczogodzin oraz stawkę [zł/rbh].</t>
    </r>
  </si>
  <si>
    <t>Materiały</t>
  </si>
  <si>
    <t>Materiał 1</t>
  </si>
  <si>
    <t>Materiał 2</t>
  </si>
  <si>
    <r>
      <t xml:space="preserve">Materiał 3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</si>
  <si>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>Energia</t>
  </si>
  <si>
    <t>Energia elektryczna [kWh]</t>
  </si>
  <si>
    <t>Media 1</t>
  </si>
  <si>
    <r>
      <t xml:space="preserve">Media 2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</si>
  <si>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>Wynagrodzenia</t>
  </si>
  <si>
    <t>Wynagrodzenia 1 [zł/rbh]</t>
  </si>
  <si>
    <r>
      <t xml:space="preserve">Wynagrodzenia 2 [zł/rbh]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</si>
  <si>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>Inne koszty bezpośrednie</t>
  </si>
  <si>
    <t xml:space="preserve">Koszty pośrednie </t>
  </si>
  <si>
    <t>Amortyzacja maszyn i urządzeń</t>
  </si>
  <si>
    <t>Urządzenie 1</t>
  </si>
  <si>
    <t>Urządzenie 2</t>
  </si>
  <si>
    <r>
      <t xml:space="preserve">Urządzenie 3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</si>
  <si>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>Sprzedaż</t>
  </si>
  <si>
    <t>Marketing</t>
  </si>
  <si>
    <t>Transport [zł/km]</t>
  </si>
  <si>
    <r>
      <t xml:space="preserve">Koszt sprzedaży 1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</si>
  <si>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 xml:space="preserve">Koszty ogólne zarządu </t>
  </si>
  <si>
    <t>Suma:</t>
  </si>
  <si>
    <t>2.2.</t>
  </si>
  <si>
    <t>Magazyn Ciepła (lub Magazyn ciepła i/lub chłodu)</t>
  </si>
  <si>
    <t>2.3.</t>
  </si>
  <si>
    <t>Magazyn Chłodu</t>
  </si>
  <si>
    <t>2.4.</t>
  </si>
  <si>
    <t>System automatyki</t>
  </si>
  <si>
    <t>2.5.</t>
  </si>
  <si>
    <r>
      <t>Nazwa elementu</t>
    </r>
    <r>
      <rPr>
        <b/>
        <i/>
        <sz val="11"/>
        <color theme="1"/>
        <rFont val="Calibri"/>
        <family val="2"/>
        <charset val="238"/>
        <scheme val="minor"/>
      </rPr>
      <t xml:space="preserve"> (do powielenia)</t>
    </r>
  </si>
  <si>
    <t>Koszt elementów składowych Sysytemu wytworzonych przez Wnioskodawcę</t>
  </si>
  <si>
    <r>
      <t>Koszty elementów składowych Systemu 1  [K</t>
    </r>
    <r>
      <rPr>
        <b/>
        <vertAlign val="subscript"/>
        <sz val="11"/>
        <color theme="1"/>
        <rFont val="Calibri"/>
        <family val="2"/>
        <charset val="238"/>
        <scheme val="minor"/>
      </rPr>
      <t>S1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</si>
  <si>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ExtraElementy - parametr K</t>
    </r>
    <r>
      <rPr>
        <b/>
        <vertAlign val="subscript"/>
        <sz val="14"/>
        <color theme="1"/>
        <rFont val="Calibri"/>
        <family val="2"/>
        <charset val="238"/>
        <scheme val="minor"/>
      </rPr>
      <t>ES1</t>
    </r>
  </si>
  <si>
    <t>Ilość</t>
  </si>
  <si>
    <r>
      <t xml:space="preserve">Potwierdzenie kosztu </t>
    </r>
    <r>
      <rPr>
        <sz val="9"/>
        <color theme="1"/>
        <rFont val="Calibri"/>
        <family val="2"/>
        <charset val="238"/>
        <scheme val="minor"/>
      </rPr>
      <t>(należy podać źródło informacji handlowej, np. stronę internetową, oznaczenie załącznika w przypadku dołączonych do Wniosku dokumnetów, takich jak oferty, kosztorysy)</t>
    </r>
  </si>
  <si>
    <t>3. Koszt zakupu lub wytworzenia ExtraElementów</t>
  </si>
  <si>
    <t>3.1.</t>
  </si>
  <si>
    <t>Instalacja fotowoltaiczna</t>
  </si>
  <si>
    <t>3.2.</t>
  </si>
  <si>
    <t xml:space="preserve">Instalacja kolektorów </t>
  </si>
  <si>
    <t>3.3.</t>
  </si>
  <si>
    <t>Nazwa elementu (do powielenia)</t>
  </si>
  <si>
    <r>
      <t>Koszt zakupionych i wytworzonych ExtraElementów   [K</t>
    </r>
    <r>
      <rPr>
        <b/>
        <vertAlign val="subscript"/>
        <sz val="12"/>
        <color theme="1"/>
        <rFont val="Calibri"/>
        <family val="2"/>
        <charset val="238"/>
        <scheme val="minor"/>
      </rPr>
      <t>ES1</t>
    </r>
    <r>
      <rPr>
        <b/>
        <sz val="12"/>
        <color theme="1"/>
        <rFont val="Calibri"/>
        <family val="2"/>
        <charset val="238"/>
        <scheme val="minor"/>
      </rPr>
      <t>]</t>
    </r>
  </si>
  <si>
    <r>
      <t>Montaż Systemu 1 oraz ExtraElementów - parametr K</t>
    </r>
    <r>
      <rPr>
        <b/>
        <vertAlign val="subscript"/>
        <sz val="14"/>
        <color theme="1"/>
        <rFont val="Calibri"/>
        <family val="2"/>
        <charset val="238"/>
        <scheme val="minor"/>
      </rPr>
      <t>MS1</t>
    </r>
  </si>
  <si>
    <t>5. Koszt montażu elementów składowych Systemu</t>
  </si>
  <si>
    <t>5.1.</t>
  </si>
  <si>
    <t>Wynagrodzenia [zł/rbh]</t>
  </si>
  <si>
    <t>5.2.</t>
  </si>
  <si>
    <t>Transport  [zł/km]</t>
  </si>
  <si>
    <t>5.3.</t>
  </si>
  <si>
    <t>Uzyskanie odpowiednich pozowleń</t>
  </si>
  <si>
    <t>5.4.</t>
  </si>
  <si>
    <t>Modernizacja infrastruktury wewnatrz budynku - instalacja CO</t>
  </si>
  <si>
    <t>5.5.</t>
  </si>
  <si>
    <t>Modernizacja infrastruktury wewnatrz budynku - instalacja CH</t>
  </si>
  <si>
    <t>5.6.</t>
  </si>
  <si>
    <t>Modernizacja infrastruktury wewnatrz budynku - instalacja CWU</t>
  </si>
  <si>
    <t>5.7.</t>
  </si>
  <si>
    <t>6. Koszt montażu ExtraElementów</t>
  </si>
  <si>
    <t>6.1.</t>
  </si>
  <si>
    <t xml:space="preserve">Montaż instalacji fotowoltaicznej </t>
  </si>
  <si>
    <t>6.2.</t>
  </si>
  <si>
    <t>Montaz kolektorów słonecznych</t>
  </si>
  <si>
    <t>6.3</t>
  </si>
  <si>
    <r>
      <t>Koszt montażu Systemu 1 wraz z ExtraElementami   [K</t>
    </r>
    <r>
      <rPr>
        <b/>
        <vertAlign val="subscript"/>
        <sz val="12"/>
        <color theme="1"/>
        <rFont val="Calibri"/>
        <family val="2"/>
        <charset val="238"/>
        <scheme val="minor"/>
      </rPr>
      <t>MS1</t>
    </r>
    <r>
      <rPr>
        <b/>
        <sz val="12"/>
        <color theme="1"/>
        <rFont val="Calibri"/>
        <family val="2"/>
        <charset val="238"/>
        <scheme val="minor"/>
      </rPr>
      <t>]</t>
    </r>
  </si>
  <si>
    <t>KROK 2. Wartość komórki, w której został obliczony parametr konkursowy KIS1 należy zamieścić w Załacznik nr 3 do Regulaminu</t>
  </si>
  <si>
    <t>Podsumowanie Kosztu inwesytycyjnego Sysytemu 1</t>
  </si>
  <si>
    <t>Wzór do obliczenia Wymagania Konkursowego 2.1.</t>
  </si>
  <si>
    <r>
      <t>K</t>
    </r>
    <r>
      <rPr>
        <vertAlign val="subscript"/>
        <sz val="16"/>
        <color theme="1"/>
        <rFont val="Calibri"/>
        <family val="2"/>
        <charset val="238"/>
        <scheme val="minor"/>
      </rPr>
      <t>IS1</t>
    </r>
    <r>
      <rPr>
        <sz val="16"/>
        <color theme="1"/>
        <rFont val="Calibri"/>
        <family val="2"/>
        <charset val="238"/>
        <scheme val="minor"/>
      </rPr>
      <t xml:space="preserve"> = K</t>
    </r>
    <r>
      <rPr>
        <vertAlign val="subscript"/>
        <sz val="16"/>
        <color theme="1"/>
        <rFont val="Calibri"/>
        <family val="2"/>
        <charset val="238"/>
        <scheme val="minor"/>
      </rPr>
      <t>S1</t>
    </r>
    <r>
      <rPr>
        <sz val="16"/>
        <color theme="1"/>
        <rFont val="Calibri"/>
        <family val="2"/>
        <charset val="238"/>
        <scheme val="minor"/>
      </rPr>
      <t xml:space="preserve"> + K</t>
    </r>
    <r>
      <rPr>
        <vertAlign val="subscript"/>
        <sz val="16"/>
        <color theme="1"/>
        <rFont val="Calibri"/>
        <family val="2"/>
        <charset val="238"/>
        <scheme val="minor"/>
      </rPr>
      <t>ES1</t>
    </r>
    <r>
      <rPr>
        <sz val="16"/>
        <color theme="1"/>
        <rFont val="Calibri"/>
        <family val="2"/>
        <charset val="238"/>
        <scheme val="minor"/>
      </rPr>
      <t xml:space="preserve"> + K</t>
    </r>
    <r>
      <rPr>
        <vertAlign val="subscript"/>
        <sz val="16"/>
        <color theme="1"/>
        <rFont val="Calibri"/>
        <family val="2"/>
        <charset val="238"/>
        <scheme val="minor"/>
      </rPr>
      <t>MS1</t>
    </r>
  </si>
  <si>
    <t>gdzie:</t>
  </si>
  <si>
    <r>
      <t>K</t>
    </r>
    <r>
      <rPr>
        <b/>
        <vertAlign val="subscript"/>
        <sz val="16"/>
        <color theme="1"/>
        <rFont val="Calibri"/>
        <family val="2"/>
        <charset val="238"/>
        <scheme val="minor"/>
      </rPr>
      <t>S1</t>
    </r>
  </si>
  <si>
    <t>Koszty elementów składowych Systemu</t>
  </si>
  <si>
    <r>
      <t>K</t>
    </r>
    <r>
      <rPr>
        <b/>
        <vertAlign val="subscript"/>
        <sz val="16"/>
        <color theme="1"/>
        <rFont val="Calibri"/>
        <family val="2"/>
        <charset val="238"/>
        <scheme val="minor"/>
      </rPr>
      <t>ES1</t>
    </r>
  </si>
  <si>
    <t>Koszty ExtraElelemntów</t>
  </si>
  <si>
    <r>
      <t>K</t>
    </r>
    <r>
      <rPr>
        <b/>
        <vertAlign val="subscript"/>
        <sz val="16"/>
        <color theme="1"/>
        <rFont val="Calibri"/>
        <family val="2"/>
        <charset val="238"/>
        <scheme val="minor"/>
      </rPr>
      <t>MS1</t>
    </r>
  </si>
  <si>
    <t>Koszty montażu Systemu i ExtraElementów</t>
  </si>
  <si>
    <r>
      <t>Koszty Inwesytycyjne dla Systemu 1 
- parametr konkursowy K</t>
    </r>
    <r>
      <rPr>
        <b/>
        <vertAlign val="subscript"/>
        <sz val="16"/>
        <color theme="1"/>
        <rFont val="Calibri"/>
        <family val="2"/>
        <charset val="238"/>
        <scheme val="minor"/>
      </rPr>
      <t>IS1</t>
    </r>
  </si>
  <si>
    <t>Koszty Inwestycyjne dla Systemu 2 - Wymaganie Konkursowe 2.4.</t>
  </si>
  <si>
    <r>
      <t>Elementy składowe Systemu 2 - parametr K</t>
    </r>
    <r>
      <rPr>
        <b/>
        <vertAlign val="subscript"/>
        <sz val="14"/>
        <color theme="1"/>
        <rFont val="Calibri"/>
        <family val="2"/>
        <charset val="238"/>
        <scheme val="minor"/>
      </rPr>
      <t>S2</t>
    </r>
  </si>
  <si>
    <r>
      <t>Koszty elementów składowych Systemu 2  [K</t>
    </r>
    <r>
      <rPr>
        <b/>
        <vertAlign val="subscript"/>
        <sz val="11"/>
        <color theme="1"/>
        <rFont val="Calibri"/>
        <family val="2"/>
        <charset val="238"/>
        <scheme val="minor"/>
      </rPr>
      <t>S2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</si>
  <si>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ExtraElementy - parametr K</t>
    </r>
    <r>
      <rPr>
        <b/>
        <vertAlign val="subscript"/>
        <sz val="14"/>
        <color theme="1"/>
        <rFont val="Calibri"/>
        <family val="2"/>
        <charset val="238"/>
        <scheme val="minor"/>
      </rPr>
      <t>ES2</t>
    </r>
  </si>
  <si>
    <r>
      <t>Koszt zakupionych i wytworzonych ExtraElementów   [K</t>
    </r>
    <r>
      <rPr>
        <b/>
        <vertAlign val="subscript"/>
        <sz val="12"/>
        <color theme="1"/>
        <rFont val="Calibri"/>
        <family val="2"/>
        <charset val="238"/>
        <scheme val="minor"/>
      </rPr>
      <t>ES2</t>
    </r>
    <r>
      <rPr>
        <b/>
        <sz val="12"/>
        <color theme="1"/>
        <rFont val="Calibri"/>
        <family val="2"/>
        <charset val="238"/>
        <scheme val="minor"/>
      </rPr>
      <t>]</t>
    </r>
  </si>
  <si>
    <r>
      <t>Montaż Systemu 2 oraz ExtraElementów - parametr K</t>
    </r>
    <r>
      <rPr>
        <b/>
        <vertAlign val="subscript"/>
        <sz val="14"/>
        <color theme="1"/>
        <rFont val="Calibri"/>
        <family val="2"/>
        <charset val="238"/>
        <scheme val="minor"/>
      </rPr>
      <t>MS2</t>
    </r>
  </si>
  <si>
    <r>
      <t>Koszt montażu Systemu 2 wraz z ExtraElementami   [K</t>
    </r>
    <r>
      <rPr>
        <b/>
        <vertAlign val="subscript"/>
        <sz val="12"/>
        <color theme="1"/>
        <rFont val="Calibri"/>
        <family val="2"/>
        <charset val="238"/>
        <scheme val="minor"/>
      </rPr>
      <t>MS2</t>
    </r>
    <r>
      <rPr>
        <b/>
        <sz val="12"/>
        <color theme="1"/>
        <rFont val="Calibri"/>
        <family val="2"/>
        <charset val="238"/>
        <scheme val="minor"/>
      </rPr>
      <t>]</t>
    </r>
  </si>
  <si>
    <t>KROK 2. Wartość komórki, w której został obliczony parametr konkursowy KIS2 należy zamieścić w Załacznik nr 3 do Regulaminu</t>
  </si>
  <si>
    <t>Wzór do obliczenia Wymagania Konkursowego 2.4.</t>
  </si>
  <si>
    <r>
      <t>K</t>
    </r>
    <r>
      <rPr>
        <vertAlign val="subscript"/>
        <sz val="16"/>
        <color theme="1"/>
        <rFont val="Calibri"/>
        <family val="2"/>
        <charset val="238"/>
        <scheme val="minor"/>
      </rPr>
      <t>IS2</t>
    </r>
    <r>
      <rPr>
        <sz val="16"/>
        <color theme="1"/>
        <rFont val="Calibri"/>
        <family val="2"/>
        <charset val="238"/>
        <scheme val="minor"/>
      </rPr>
      <t xml:space="preserve"> = K</t>
    </r>
    <r>
      <rPr>
        <vertAlign val="subscript"/>
        <sz val="16"/>
        <color theme="1"/>
        <rFont val="Calibri"/>
        <family val="2"/>
        <charset val="238"/>
        <scheme val="minor"/>
      </rPr>
      <t>S2</t>
    </r>
    <r>
      <rPr>
        <sz val="16"/>
        <color theme="1"/>
        <rFont val="Calibri"/>
        <family val="2"/>
        <charset val="238"/>
        <scheme val="minor"/>
      </rPr>
      <t xml:space="preserve"> + K</t>
    </r>
    <r>
      <rPr>
        <vertAlign val="subscript"/>
        <sz val="16"/>
        <color theme="1"/>
        <rFont val="Calibri"/>
        <family val="2"/>
        <charset val="238"/>
        <scheme val="minor"/>
      </rPr>
      <t>ES2</t>
    </r>
    <r>
      <rPr>
        <sz val="16"/>
        <color theme="1"/>
        <rFont val="Calibri"/>
        <family val="2"/>
        <charset val="238"/>
        <scheme val="minor"/>
      </rPr>
      <t xml:space="preserve"> + K</t>
    </r>
    <r>
      <rPr>
        <vertAlign val="subscript"/>
        <sz val="16"/>
        <color theme="1"/>
        <rFont val="Calibri"/>
        <family val="2"/>
        <charset val="238"/>
        <scheme val="minor"/>
      </rPr>
      <t>MS2</t>
    </r>
  </si>
  <si>
    <r>
      <t>K</t>
    </r>
    <r>
      <rPr>
        <b/>
        <vertAlign val="subscript"/>
        <sz val="16"/>
        <color theme="1"/>
        <rFont val="Calibri"/>
        <family val="2"/>
        <charset val="238"/>
        <scheme val="minor"/>
      </rPr>
      <t>S2</t>
    </r>
  </si>
  <si>
    <r>
      <t>K</t>
    </r>
    <r>
      <rPr>
        <b/>
        <vertAlign val="subscript"/>
        <sz val="16"/>
        <color theme="1"/>
        <rFont val="Calibri"/>
        <family val="2"/>
        <charset val="238"/>
        <scheme val="minor"/>
      </rPr>
      <t>ES2</t>
    </r>
  </si>
  <si>
    <r>
      <t>K</t>
    </r>
    <r>
      <rPr>
        <b/>
        <vertAlign val="subscript"/>
        <sz val="16"/>
        <color theme="1"/>
        <rFont val="Calibri"/>
        <family val="2"/>
        <charset val="238"/>
        <scheme val="minor"/>
      </rPr>
      <t>MS2</t>
    </r>
  </si>
  <si>
    <r>
      <t>Koszty Inwesytycyjne dla Systemu 2 
- parametr konkursowy K</t>
    </r>
    <r>
      <rPr>
        <b/>
        <vertAlign val="subscript"/>
        <sz val="16"/>
        <color theme="1"/>
        <rFont val="Calibri"/>
        <family val="2"/>
        <charset val="238"/>
        <scheme val="minor"/>
      </rPr>
      <t>IS2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</si>
</sst>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zł&quot;;\-#,##0.00\ &quot;zł&quot;"/>
    <numFmt numFmtId="164" formatCode="#,##0.00\ &quot;zł&quot;"/>
    <numFmt numFmtId="165" formatCode="#,##0\ &quot;zł&quot;"/>
  </numFmts>
  <fonts count="2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vertAlign val="subscript"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vertAlign val="subscript"/>
      <sz val="16"/>
      <color theme="1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vertAlign val="subscript"/>
      <sz val="14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88">
    <xf numFmtId="0" fontId="0" fillId="0" borderId="0" xfId="0"/>
    <xf numFmtId="0" fontId="0" fillId="0" borderId="0" xfId="0" applyAlignment="1" applyProtection="1">
      <alignment wrapText="1"/>
      <protection locked="0"/>
    </xf>
    <xf numFmtId="4" fontId="7" fillId="0" borderId="0" xfId="0" applyNumberFormat="1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wrapText="1"/>
    </xf>
    <xf numFmtId="0" fontId="4" fillId="0" borderId="0" xfId="0" applyFont="1" applyFill="1" applyAlignment="1" applyProtection="1">
      <alignment horizontal="left" vertical="center" wrapText="1"/>
    </xf>
    <xf numFmtId="0" fontId="0" fillId="0" borderId="1" xfId="0" applyFont="1" applyBorder="1" applyProtection="1"/>
    <xf numFmtId="0" fontId="0" fillId="0" borderId="0" xfId="0" applyFill="1" applyBorder="1" applyAlignment="1" applyProtection="1">
      <alignment wrapText="1"/>
    </xf>
    <xf numFmtId="0" fontId="9" fillId="0" borderId="0" xfId="0" applyFont="1" applyFill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</xf>
    <xf numFmtId="0" fontId="0" fillId="0" borderId="0" xfId="0" applyProtection="1"/>
    <xf numFmtId="4" fontId="0" fillId="2" borderId="5" xfId="0" applyNumberFormat="1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wrapText="1"/>
    </xf>
    <xf numFmtId="0" fontId="4" fillId="2" borderId="16" xfId="0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right" vertical="center" indent="4"/>
      <protection locked="0"/>
    </xf>
    <xf numFmtId="0" fontId="0" fillId="6" borderId="6" xfId="0" applyFill="1" applyBorder="1" applyAlignment="1" applyProtection="1">
      <alignment horizontal="left" vertical="center"/>
    </xf>
    <xf numFmtId="0" fontId="0" fillId="5" borderId="6" xfId="0" applyFill="1" applyBorder="1" applyAlignment="1" applyProtection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0" fillId="0" borderId="0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</xf>
    <xf numFmtId="0" fontId="0" fillId="0" borderId="0" xfId="0" applyBorder="1" applyAlignment="1" applyProtection="1">
      <alignment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64" fontId="0" fillId="2" borderId="1" xfId="0" applyNumberForma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wrapText="1"/>
    </xf>
    <xf numFmtId="0" fontId="0" fillId="0" borderId="16" xfId="0" applyBorder="1" applyAlignment="1" applyProtection="1">
      <alignment wrapText="1"/>
    </xf>
    <xf numFmtId="0" fontId="0" fillId="0" borderId="17" xfId="0" applyBorder="1" applyAlignment="1" applyProtection="1">
      <alignment wrapText="1"/>
    </xf>
    <xf numFmtId="164" fontId="0" fillId="5" borderId="1" xfId="0" applyNumberForma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5" borderId="1" xfId="0" applyNumberFormat="1" applyFont="1" applyFill="1" applyBorder="1" applyAlignment="1" applyProtection="1">
      <alignment horizontal="center" vertical="center"/>
      <protection locked="0"/>
    </xf>
    <xf numFmtId="7" fontId="20" fillId="11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/>
    <xf numFmtId="0" fontId="0" fillId="0" borderId="1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/>
    </xf>
    <xf numFmtId="4" fontId="21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 wrapText="1"/>
    </xf>
    <xf numFmtId="4" fontId="6" fillId="6" borderId="6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17" xfId="0" applyFont="1" applyBorder="1" applyAlignment="1" applyProtection="1">
      <alignment wrapText="1"/>
    </xf>
    <xf numFmtId="165" fontId="23" fillId="11" borderId="20" xfId="0" applyNumberFormat="1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wrapText="1"/>
    </xf>
    <xf numFmtId="0" fontId="0" fillId="0" borderId="2" xfId="0" applyFill="1" applyBorder="1" applyAlignment="1" applyProtection="1">
      <alignment wrapText="1"/>
    </xf>
    <xf numFmtId="0" fontId="18" fillId="0" borderId="0" xfId="0" applyFont="1" applyBorder="1"/>
    <xf numFmtId="0" fontId="4" fillId="11" borderId="16" xfId="0" applyFont="1" applyFill="1" applyBorder="1" applyAlignment="1" applyProtection="1">
      <alignment horizontal="center" vertical="center"/>
    </xf>
    <xf numFmtId="0" fontId="4" fillId="10" borderId="16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4" fillId="4" borderId="16" xfId="0" applyFont="1" applyFill="1" applyBorder="1" applyAlignment="1" applyProtection="1">
      <alignment horizontal="center" vertical="center"/>
    </xf>
    <xf numFmtId="0" fontId="0" fillId="12" borderId="13" xfId="0" applyFill="1" applyBorder="1" applyProtection="1">
      <protection locked="0"/>
    </xf>
    <xf numFmtId="0" fontId="10" fillId="0" borderId="14" xfId="0" applyFont="1" applyBorder="1" applyAlignment="1">
      <alignment horizontal="left" vertical="center"/>
    </xf>
    <xf numFmtId="0" fontId="0" fillId="0" borderId="14" xfId="0" applyFill="1" applyBorder="1" applyAlignment="1" applyProtection="1">
      <alignment wrapText="1"/>
    </xf>
    <xf numFmtId="0" fontId="0" fillId="0" borderId="15" xfId="0" applyFill="1" applyBorder="1" applyAlignment="1" applyProtection="1">
      <alignment wrapText="1"/>
    </xf>
    <xf numFmtId="4" fontId="6" fillId="5" borderId="6" xfId="0" applyNumberFormat="1" applyFont="1" applyFill="1" applyBorder="1" applyAlignment="1" applyProtection="1">
      <alignment vertical="center" wrapText="1"/>
      <protection locked="0"/>
    </xf>
    <xf numFmtId="4" fontId="0" fillId="5" borderId="1" xfId="0" applyNumberFormat="1" applyFill="1" applyBorder="1" applyAlignment="1" applyProtection="1">
      <alignment horizontal="left" vertical="center" wrapText="1" indent="2"/>
      <protection locked="0"/>
    </xf>
    <xf numFmtId="4" fontId="0" fillId="6" borderId="1" xfId="0" applyNumberFormat="1" applyFill="1" applyBorder="1" applyAlignment="1" applyProtection="1">
      <alignment horizontal="left" vertical="center" wrapText="1" indent="2"/>
      <protection locked="0"/>
    </xf>
    <xf numFmtId="4" fontId="2" fillId="5" borderId="1" xfId="0" applyNumberFormat="1" applyFont="1" applyFill="1" applyBorder="1" applyAlignment="1" applyProtection="1">
      <alignment horizontal="left" vertical="center"/>
      <protection locked="0"/>
    </xf>
    <xf numFmtId="4" fontId="2" fillId="0" borderId="30" xfId="0" applyNumberFormat="1" applyFont="1" applyFill="1" applyBorder="1" applyAlignment="1" applyProtection="1">
      <alignment horizontal="center" vertical="center" wrapText="1"/>
    </xf>
    <xf numFmtId="164" fontId="0" fillId="5" borderId="30" xfId="0" applyNumberFormat="1" applyFill="1" applyBorder="1" applyAlignment="1" applyProtection="1">
      <alignment horizontal="center" vertical="center"/>
      <protection locked="0"/>
    </xf>
    <xf numFmtId="0" fontId="0" fillId="2" borderId="30" xfId="0" applyNumberFormat="1" applyFill="1" applyBorder="1" applyAlignment="1" applyProtection="1">
      <alignment horizontal="center" vertical="center"/>
      <protection locked="0"/>
    </xf>
    <xf numFmtId="164" fontId="24" fillId="9" borderId="30" xfId="0" applyNumberFormat="1" applyFont="1" applyFill="1" applyBorder="1" applyAlignment="1" applyProtection="1">
      <alignment horizontal="center" vertical="center"/>
      <protection locked="0"/>
    </xf>
    <xf numFmtId="0" fontId="0" fillId="5" borderId="30" xfId="0" applyNumberFormat="1" applyFill="1" applyBorder="1" applyAlignment="1" applyProtection="1">
      <alignment horizontal="center" vertical="center"/>
      <protection locked="0"/>
    </xf>
    <xf numFmtId="0" fontId="0" fillId="5" borderId="30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30" xfId="0" applyNumberFormat="1" applyFont="1" applyFill="1" applyBorder="1" applyAlignment="1" applyProtection="1">
      <alignment horizontal="center" vertical="center"/>
      <protection locked="0"/>
    </xf>
    <xf numFmtId="164" fontId="2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left" vertical="center"/>
    </xf>
    <xf numFmtId="0" fontId="15" fillId="0" borderId="1" xfId="0" applyFont="1" applyBorder="1" applyAlignment="1" applyProtection="1">
      <alignment wrapText="1"/>
    </xf>
    <xf numFmtId="0" fontId="0" fillId="0" borderId="0" xfId="0" applyFill="1"/>
    <xf numFmtId="0" fontId="15" fillId="0" borderId="37" xfId="0" applyFont="1" applyBorder="1" applyAlignment="1" applyProtection="1">
      <alignment wrapText="1"/>
    </xf>
    <xf numFmtId="0" fontId="0" fillId="0" borderId="39" xfId="0" applyBorder="1" applyProtection="1">
      <protection locked="0"/>
    </xf>
    <xf numFmtId="0" fontId="2" fillId="0" borderId="40" xfId="0" applyFont="1" applyBorder="1" applyAlignment="1" applyProtection="1">
      <alignment horizontal="left" vertical="center"/>
    </xf>
    <xf numFmtId="164" fontId="20" fillId="11" borderId="42" xfId="0" applyNumberFormat="1" applyFont="1" applyFill="1" applyBorder="1" applyAlignment="1" applyProtection="1">
      <alignment horizontal="center" vertical="center" wrapText="1"/>
    </xf>
    <xf numFmtId="0" fontId="15" fillId="0" borderId="20" xfId="0" applyFont="1" applyBorder="1" applyAlignment="1" applyProtection="1">
      <alignment wrapText="1"/>
    </xf>
    <xf numFmtId="0" fontId="26" fillId="0" borderId="0" xfId="0" applyFont="1" applyProtection="1">
      <protection locked="0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>
      <protection locked="0"/>
    </xf>
    <xf numFmtId="16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wrapText="1"/>
    </xf>
    <xf numFmtId="165" fontId="23" fillId="0" borderId="0" xfId="0" applyNumberFormat="1" applyFont="1" applyFill="1" applyBorder="1" applyAlignment="1" applyProtection="1">
      <alignment horizontal="center" vertical="center"/>
    </xf>
    <xf numFmtId="164" fontId="20" fillId="9" borderId="1" xfId="0" applyNumberFormat="1" applyFont="1" applyFill="1" applyBorder="1" applyAlignment="1" applyProtection="1">
      <alignment horizontal="center" vertical="center"/>
      <protection locked="0"/>
    </xf>
    <xf numFmtId="164" fontId="20" fillId="8" borderId="1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vertical="center"/>
    </xf>
    <xf numFmtId="0" fontId="17" fillId="3" borderId="21" xfId="0" applyFont="1" applyFill="1" applyBorder="1" applyAlignment="1" applyProtection="1">
      <alignment vertical="center"/>
    </xf>
    <xf numFmtId="0" fontId="17" fillId="3" borderId="22" xfId="0" applyFont="1" applyFill="1" applyBorder="1" applyAlignment="1" applyProtection="1">
      <alignment vertical="center"/>
    </xf>
    <xf numFmtId="0" fontId="5" fillId="14" borderId="0" xfId="0" applyFont="1" applyFill="1" applyAlignment="1"/>
    <xf numFmtId="0" fontId="0" fillId="14" borderId="0" xfId="0" applyFill="1"/>
    <xf numFmtId="0" fontId="0" fillId="2" borderId="1" xfId="0" applyFont="1" applyFill="1" applyBorder="1" applyAlignment="1" applyProtection="1">
      <alignment horizontal="left"/>
      <protection locked="0"/>
    </xf>
    <xf numFmtId="0" fontId="0" fillId="5" borderId="1" xfId="0" applyFont="1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 vertical="center"/>
    </xf>
    <xf numFmtId="0" fontId="0" fillId="5" borderId="1" xfId="0" applyFill="1" applyBorder="1" applyAlignment="1" applyProtection="1">
      <alignment horizontal="left" vertical="center" indent="6"/>
      <protection locked="0"/>
    </xf>
    <xf numFmtId="0" fontId="0" fillId="2" borderId="6" xfId="0" applyFill="1" applyBorder="1" applyAlignment="1">
      <alignment horizontal="left" vertical="center"/>
    </xf>
    <xf numFmtId="0" fontId="0" fillId="2" borderId="1" xfId="0" applyFill="1" applyBorder="1" applyAlignment="1" applyProtection="1">
      <alignment horizontal="left" vertical="center" indent="6"/>
      <protection locked="0"/>
    </xf>
    <xf numFmtId="0" fontId="15" fillId="5" borderId="30" xfId="0" applyNumberFormat="1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left" vertical="center"/>
    </xf>
    <xf numFmtId="4" fontId="6" fillId="15" borderId="6" xfId="0" applyNumberFormat="1" applyFont="1" applyFill="1" applyBorder="1" applyAlignment="1" applyProtection="1">
      <alignment vertical="center" wrapText="1"/>
      <protection locked="0"/>
    </xf>
    <xf numFmtId="4" fontId="0" fillId="15" borderId="1" xfId="0" applyNumberFormat="1" applyFill="1" applyBorder="1" applyAlignment="1" applyProtection="1">
      <alignment horizontal="left" vertical="center" wrapText="1" indent="2"/>
      <protection locked="0"/>
    </xf>
    <xf numFmtId="164" fontId="20" fillId="15" borderId="1" xfId="0" applyNumberFormat="1" applyFont="1" applyFill="1" applyBorder="1" applyAlignment="1" applyProtection="1">
      <alignment horizontal="center" vertical="center"/>
      <protection locked="0"/>
    </xf>
    <xf numFmtId="0" fontId="0" fillId="6" borderId="1" xfId="0" applyFont="1" applyFill="1" applyBorder="1" applyAlignment="1" applyProtection="1">
      <alignment horizontal="left"/>
      <protection locked="0"/>
    </xf>
    <xf numFmtId="164" fontId="0" fillId="6" borderId="30" xfId="0" applyNumberFormat="1" applyFill="1" applyBorder="1" applyAlignment="1" applyProtection="1">
      <alignment horizontal="center" vertical="center"/>
      <protection locked="0"/>
    </xf>
    <xf numFmtId="164" fontId="1" fillId="3" borderId="30" xfId="0" applyNumberFormat="1" applyFont="1" applyFill="1" applyBorder="1" applyAlignment="1" applyProtection="1">
      <alignment horizontal="center" vertical="center"/>
      <protection locked="0"/>
    </xf>
    <xf numFmtId="164" fontId="0" fillId="3" borderId="30" xfId="0" applyNumberForma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left"/>
      <protection locked="0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3" borderId="25" xfId="0" applyNumberFormat="1" applyFont="1" applyFill="1" applyBorder="1" applyAlignment="1" applyProtection="1">
      <alignment horizontal="center" vertical="center"/>
      <protection locked="0"/>
    </xf>
    <xf numFmtId="0" fontId="15" fillId="5" borderId="1" xfId="0" applyFont="1" applyFill="1" applyBorder="1" applyAlignment="1" applyProtection="1">
      <alignment horizontal="left" vertical="center" indent="4"/>
      <protection locked="0"/>
    </xf>
    <xf numFmtId="9" fontId="0" fillId="5" borderId="30" xfId="0" applyNumberFormat="1" applyFill="1" applyBorder="1" applyAlignment="1" applyProtection="1">
      <alignment horizontal="center" vertical="center"/>
      <protection locked="0"/>
    </xf>
    <xf numFmtId="164" fontId="25" fillId="5" borderId="30" xfId="0" applyNumberFormat="1" applyFont="1" applyFill="1" applyBorder="1" applyAlignment="1" applyProtection="1">
      <alignment horizontal="left" vertical="center" indent="1"/>
      <protection locked="0"/>
    </xf>
    <xf numFmtId="164" fontId="15" fillId="5" borderId="30" xfId="0" applyNumberFormat="1" applyFont="1" applyFill="1" applyBorder="1" applyAlignment="1" applyProtection="1">
      <alignment horizontal="left" vertical="center" indent="1"/>
      <protection locked="0"/>
    </xf>
    <xf numFmtId="0" fontId="0" fillId="5" borderId="1" xfId="0" applyFont="1" applyFill="1" applyBorder="1" applyAlignment="1" applyProtection="1">
      <alignment horizontal="left" vertical="center" indent="6"/>
      <protection locked="0"/>
    </xf>
    <xf numFmtId="0" fontId="0" fillId="2" borderId="1" xfId="0" applyFont="1" applyFill="1" applyBorder="1" applyAlignment="1" applyProtection="1">
      <alignment horizontal="left" vertical="center" indent="6"/>
      <protection locked="0"/>
    </xf>
    <xf numFmtId="0" fontId="25" fillId="5" borderId="1" xfId="0" applyFont="1" applyFill="1" applyBorder="1" applyAlignment="1" applyProtection="1">
      <alignment horizontal="left" vertical="center" indent="1"/>
      <protection locked="0"/>
    </xf>
    <xf numFmtId="2" fontId="0" fillId="2" borderId="30" xfId="0" applyNumberFormat="1" applyFill="1" applyBorder="1" applyAlignment="1" applyProtection="1">
      <alignment horizontal="center" vertical="center"/>
      <protection locked="0"/>
    </xf>
    <xf numFmtId="1" fontId="0" fillId="2" borderId="30" xfId="0" applyNumberFormat="1" applyFill="1" applyBorder="1" applyAlignment="1" applyProtection="1">
      <alignment horizontal="center" vertical="center"/>
      <protection locked="0"/>
    </xf>
    <xf numFmtId="1" fontId="0" fillId="5" borderId="30" xfId="0" applyNumberFormat="1" applyFill="1" applyBorder="1" applyAlignment="1" applyProtection="1">
      <alignment horizontal="center" vertical="center"/>
      <protection locked="0"/>
    </xf>
    <xf numFmtId="0" fontId="0" fillId="7" borderId="6" xfId="0" applyFill="1" applyBorder="1" applyAlignment="1">
      <alignment horizontal="left" vertical="center"/>
    </xf>
    <xf numFmtId="0" fontId="15" fillId="7" borderId="1" xfId="0" applyFont="1" applyFill="1" applyBorder="1" applyAlignment="1" applyProtection="1">
      <alignment horizontal="left" vertical="center" indent="4"/>
      <protection locked="0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9" fontId="0" fillId="7" borderId="30" xfId="0" applyNumberFormat="1" applyFill="1" applyBorder="1" applyAlignment="1" applyProtection="1">
      <alignment horizontal="center" vertical="center"/>
      <protection locked="0"/>
    </xf>
    <xf numFmtId="164" fontId="15" fillId="7" borderId="30" xfId="0" applyNumberFormat="1" applyFont="1" applyFill="1" applyBorder="1" applyAlignment="1" applyProtection="1">
      <alignment horizontal="left" vertical="center" indent="1"/>
      <protection locked="0"/>
    </xf>
    <xf numFmtId="1" fontId="0" fillId="3" borderId="30" xfId="0" applyNumberFormat="1" applyFill="1" applyBorder="1" applyAlignment="1" applyProtection="1">
      <alignment horizontal="center" vertical="center"/>
      <protection locked="0"/>
    </xf>
    <xf numFmtId="1" fontId="0" fillId="2" borderId="30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/>
    </xf>
    <xf numFmtId="164" fontId="24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</xf>
    <xf numFmtId="164" fontId="20" fillId="11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0" borderId="30" xfId="0" applyFont="1" applyFill="1" applyBorder="1" applyAlignment="1" applyProtection="1">
      <alignment horizontal="right" vertical="center"/>
    </xf>
    <xf numFmtId="0" fontId="2" fillId="0" borderId="21" xfId="0" applyFont="1" applyFill="1" applyBorder="1" applyAlignment="1" applyProtection="1">
      <alignment horizontal="right" vertical="center"/>
    </xf>
    <xf numFmtId="0" fontId="2" fillId="0" borderId="33" xfId="0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right" vertical="center"/>
    </xf>
    <xf numFmtId="0" fontId="2" fillId="0" borderId="38" xfId="0" applyFont="1" applyFill="1" applyBorder="1" applyAlignment="1" applyProtection="1">
      <alignment horizontal="right" vertical="center"/>
    </xf>
    <xf numFmtId="0" fontId="2" fillId="0" borderId="14" xfId="0" applyFont="1" applyFill="1" applyBorder="1" applyAlignment="1" applyProtection="1">
      <alignment horizontal="right" vertical="center"/>
    </xf>
    <xf numFmtId="0" fontId="2" fillId="0" borderId="36" xfId="0" applyFont="1" applyFill="1" applyBorder="1" applyAlignment="1" applyProtection="1">
      <alignment horizontal="right" vertical="center"/>
    </xf>
    <xf numFmtId="0" fontId="5" fillId="4" borderId="26" xfId="0" applyFont="1" applyFill="1" applyBorder="1" applyAlignment="1" applyProtection="1">
      <alignment horizontal="left" vertical="center"/>
    </xf>
    <xf numFmtId="0" fontId="5" fillId="4" borderId="27" xfId="0" applyFont="1" applyFill="1" applyBorder="1" applyAlignment="1" applyProtection="1">
      <alignment horizontal="left" vertical="center"/>
    </xf>
    <xf numFmtId="0" fontId="5" fillId="4" borderId="28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21" xfId="0" applyFont="1" applyFill="1" applyBorder="1" applyAlignment="1" applyProtection="1">
      <alignment horizontal="left" vertical="center"/>
    </xf>
    <xf numFmtId="0" fontId="2" fillId="3" borderId="22" xfId="0" applyFont="1" applyFill="1" applyBorder="1" applyAlignment="1" applyProtection="1">
      <alignment horizontal="left" vertical="center"/>
    </xf>
    <xf numFmtId="0" fontId="15" fillId="2" borderId="37" xfId="0" applyFont="1" applyFill="1" applyBorder="1" applyAlignment="1" applyProtection="1">
      <alignment horizontal="left" vertical="center" wrapText="1"/>
    </xf>
    <xf numFmtId="0" fontId="15" fillId="2" borderId="45" xfId="0" applyFont="1" applyFill="1" applyBorder="1" applyAlignment="1" applyProtection="1">
      <alignment horizontal="left" vertical="center" wrapText="1"/>
    </xf>
    <xf numFmtId="0" fontId="6" fillId="7" borderId="0" xfId="0" applyFont="1" applyFill="1" applyBorder="1" applyAlignment="1" applyProtection="1">
      <alignment horizontal="center" vertical="center"/>
    </xf>
    <xf numFmtId="0" fontId="6" fillId="7" borderId="14" xfId="0" applyFont="1" applyFill="1" applyBorder="1" applyAlignment="1" applyProtection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8" fillId="7" borderId="25" xfId="0" applyFont="1" applyFill="1" applyBorder="1" applyAlignment="1" applyProtection="1">
      <alignment horizontal="left" vertical="center" indent="3"/>
    </xf>
    <xf numFmtId="0" fontId="5" fillId="10" borderId="10" xfId="0" applyFont="1" applyFill="1" applyBorder="1" applyAlignment="1" applyProtection="1">
      <alignment horizontal="left" vertical="center"/>
    </xf>
    <xf numFmtId="0" fontId="5" fillId="10" borderId="11" xfId="0" applyFont="1" applyFill="1" applyBorder="1" applyAlignment="1" applyProtection="1">
      <alignment horizontal="left" vertical="center"/>
    </xf>
    <xf numFmtId="0" fontId="5" fillId="10" borderId="31" xfId="0" applyFont="1" applyFill="1" applyBorder="1" applyAlignment="1" applyProtection="1">
      <alignment horizontal="left" vertical="center"/>
    </xf>
    <xf numFmtId="0" fontId="5" fillId="10" borderId="12" xfId="0" applyFont="1" applyFill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left" vertical="center"/>
    </xf>
    <xf numFmtId="0" fontId="17" fillId="3" borderId="21" xfId="0" applyFont="1" applyFill="1" applyBorder="1" applyAlignment="1" applyProtection="1">
      <alignment horizontal="left" vertical="center"/>
    </xf>
    <xf numFmtId="0" fontId="17" fillId="3" borderId="22" xfId="0" applyFont="1" applyFill="1" applyBorder="1" applyAlignment="1" applyProtection="1">
      <alignment horizontal="left" vertical="center"/>
    </xf>
    <xf numFmtId="4" fontId="6" fillId="0" borderId="18" xfId="0" applyNumberFormat="1" applyFont="1" applyFill="1" applyBorder="1" applyAlignment="1" applyProtection="1">
      <alignment horizontal="right" vertical="center" wrapText="1" indent="2"/>
    </xf>
    <xf numFmtId="4" fontId="6" fillId="0" borderId="23" xfId="0" applyNumberFormat="1" applyFont="1" applyFill="1" applyBorder="1" applyAlignment="1" applyProtection="1">
      <alignment horizontal="right" vertical="center" wrapText="1" indent="2"/>
    </xf>
    <xf numFmtId="0" fontId="5" fillId="0" borderId="9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center" vertical="center"/>
    </xf>
    <xf numFmtId="0" fontId="5" fillId="13" borderId="10" xfId="0" applyFont="1" applyFill="1" applyBorder="1" applyAlignment="1" applyProtection="1">
      <alignment horizontal="left" vertical="center"/>
    </xf>
    <xf numFmtId="0" fontId="5" fillId="13" borderId="11" xfId="0" applyFont="1" applyFill="1" applyBorder="1" applyAlignment="1" applyProtection="1">
      <alignment horizontal="left" vertical="center"/>
    </xf>
    <xf numFmtId="0" fontId="5" fillId="13" borderId="31" xfId="0" applyFont="1" applyFill="1" applyBorder="1" applyAlignment="1" applyProtection="1">
      <alignment horizontal="left" vertical="center"/>
    </xf>
    <xf numFmtId="0" fontId="5" fillId="13" borderId="12" xfId="0" applyFont="1" applyFill="1" applyBorder="1" applyAlignment="1" applyProtection="1">
      <alignment horizontal="left" vertical="center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3" borderId="30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7" borderId="41" xfId="0" applyFont="1" applyFill="1" applyBorder="1" applyAlignment="1" applyProtection="1">
      <alignment horizontal="right" vertical="center"/>
      <protection locked="0"/>
    </xf>
    <xf numFmtId="0" fontId="2" fillId="7" borderId="19" xfId="0" applyFont="1" applyFill="1" applyBorder="1" applyAlignment="1" applyProtection="1">
      <alignment horizontal="right" vertical="center"/>
      <protection locked="0"/>
    </xf>
    <xf numFmtId="0" fontId="2" fillId="7" borderId="23" xfId="0" applyFont="1" applyFill="1" applyBorder="1" applyAlignment="1" applyProtection="1">
      <alignment horizontal="right" vertical="center"/>
      <protection locked="0"/>
    </xf>
    <xf numFmtId="0" fontId="2" fillId="7" borderId="30" xfId="0" applyFont="1" applyFill="1" applyBorder="1" applyAlignment="1" applyProtection="1">
      <alignment horizontal="right" vertical="center"/>
      <protection locked="0"/>
    </xf>
    <xf numFmtId="0" fontId="2" fillId="7" borderId="21" xfId="0" applyFont="1" applyFill="1" applyBorder="1" applyAlignment="1" applyProtection="1">
      <alignment horizontal="right" vertical="center"/>
      <protection locked="0"/>
    </xf>
    <xf numFmtId="0" fontId="2" fillId="7" borderId="33" xfId="0" applyFont="1" applyFill="1" applyBorder="1" applyAlignment="1" applyProtection="1">
      <alignment horizontal="right" vertical="center"/>
      <protection locked="0"/>
    </xf>
    <xf numFmtId="0" fontId="2" fillId="7" borderId="32" xfId="0" applyFont="1" applyFill="1" applyBorder="1" applyAlignment="1" applyProtection="1">
      <alignment horizontal="right" vertical="center"/>
      <protection locked="0"/>
    </xf>
    <xf numFmtId="0" fontId="2" fillId="7" borderId="43" xfId="0" applyFont="1" applyFill="1" applyBorder="1" applyAlignment="1" applyProtection="1">
      <alignment horizontal="right" vertical="center"/>
      <protection locked="0"/>
    </xf>
    <xf numFmtId="0" fontId="2" fillId="7" borderId="35" xfId="0" applyFont="1" applyFill="1" applyBorder="1" applyAlignment="1" applyProtection="1">
      <alignment horizontal="righ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5050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257174</xdr:colOff>
      <xdr:row>5</xdr:row>
      <xdr:rowOff>152401</xdr:rowOff>
    </xdr:from>
    <xdr:ext cx="9345758" cy="8160326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57174" y="1122219"/>
          <a:ext cx="9345758" cy="816032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lvl="0"/>
          <a:r>
            <a:rPr lang="pl-PL" sz="1100"/>
            <a:t>1. Akusz jest obligatoryjnym elementem Wniosku (Załącznika nr 3 do Regulaminu) i jego wypełnienie jest obowiązkowe.</a:t>
          </a:r>
        </a:p>
        <a:p>
          <a:pPr lvl="0"/>
          <a:endParaRPr lang="pl-PL" sz="1100"/>
        </a:p>
        <a:p>
          <a:pPr lvl="0"/>
          <a:r>
            <a:rPr lang="pl-PL" sz="1100"/>
            <a:t>2. Zakładka "System 1" dotyczy kosztów inwestycyjnych Systemu 1 oraz służy do wyliczenia Wymagania Konkursowego 2.1. "Koszty inwestycyjne dla Systmu 1"</a:t>
          </a:r>
        </a:p>
        <a:p>
          <a:pPr lvl="0"/>
          <a:endParaRPr lang="pl-PL" sz="1100"/>
        </a:p>
        <a:p>
          <a:pPr lvl="0"/>
          <a:r>
            <a:rPr lang="pl-PL" sz="1100"/>
            <a:t>3. Zakładka "System 2" dotyczy kosztów inwestycyjnych Systemu 2 oraz służy do wyliczenia Wymagania Konkursowego 2.3. "Koszty inwestycyjne dla Systmu 2".</a:t>
          </a:r>
        </a:p>
        <a:p>
          <a:pPr lvl="0"/>
          <a:endParaRPr lang="pl-PL" sz="1100"/>
        </a:p>
        <a:p>
          <a:pPr lvl="0"/>
          <a:r>
            <a:rPr lang="pl-PL" sz="1100"/>
            <a:t>4. Dla Systemu 1 w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szystkie zadeklarowane koszty powinny być wyliczone zgodnie z założeniami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odelu I i zgodnie z wartościami zapotrzebowania budynku  domu jednorodzinnego na CO, CWU i 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CH wg Załącznika nr 3.2 do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Regulaminu.</a:t>
          </a:r>
        </a:p>
        <a:p>
          <a:pPr lvl="0"/>
          <a:endParaRPr lang="pl-PL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5. Dla Systemu 2 wszystkie zadeklarowane koszty powinny 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być wyliczone zgodnie z założeniami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odelu II i zgodnie z wartościami zapotrzebowania budynku  budynku  domu jednorodzinnego na CO, CWU i CH wg Załącznika nr 3.2 do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Regulaminu.</a:t>
          </a:r>
          <a:endParaRPr lang="pl-PL">
            <a:effectLst/>
          </a:endParaRPr>
        </a:p>
        <a:p>
          <a:pPr lvl="0"/>
          <a:endParaRPr lang="pl-PL" sz="1100"/>
        </a:p>
        <a:p>
          <a:pPr lvl="0"/>
          <a:r>
            <a:rPr lang="pl-PL" sz="1100"/>
            <a:t>6. Wnioskodawca deklaruje koszty w następujących kategoriach: koszty elementów składowych Systemu, koszty ExtraElementpow, koszty montażu. </a:t>
          </a:r>
        </a:p>
        <a:p>
          <a:pPr lvl="0"/>
          <a:endParaRPr lang="pl-PL" sz="1100"/>
        </a:p>
        <a:p>
          <a:pPr lvl="0"/>
          <a:r>
            <a:rPr lang="pl-PL" sz="1100"/>
            <a:t>7</a:t>
          </a:r>
          <a:r>
            <a:rPr lang="pl-PL" sz="1100">
              <a:solidFill>
                <a:sysClr val="windowText" lastClr="000000"/>
              </a:solidFill>
            </a:rPr>
            <a:t>. </a:t>
          </a:r>
          <a:r>
            <a:rPr lang="pl-PL" sz="1100" b="0">
              <a:solidFill>
                <a:sysClr val="windowText" lastClr="000000"/>
              </a:solidFill>
            </a:rPr>
            <a:t>Wnisokodawca dla zakupionych</a:t>
          </a:r>
          <a:r>
            <a:rPr lang="pl-PL" sz="1100" b="0" baseline="0">
              <a:solidFill>
                <a:sysClr val="windowText" lastClr="000000"/>
              </a:solidFill>
            </a:rPr>
            <a:t> elementów składowych Systemy oraz zakupionych i/lub wyprodukownatch ExtraElementów podaje </a:t>
          </a:r>
          <a:r>
            <a:rPr lang="pl-PL" sz="1100" b="0" baseline="0">
              <a:solidFill>
                <a:srgbClr val="FF0000"/>
              </a:solidFill>
            </a:rPr>
            <a:t>cenę detaliczną dla każdego produktu pomniejszoną o 30%. </a:t>
          </a:r>
        </a:p>
        <a:p>
          <a:pPr lvl="0"/>
          <a:endParaRPr lang="pl-PL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/>
            <a:t>8. </a:t>
          </a:r>
          <a:r>
            <a:rPr lang="pl-PL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Wnioskodawca</a:t>
          </a:r>
          <a:r>
            <a:rPr lang="pl-PL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nie może modyfikować kosztow jednostowych zdefiniowanych w Tabeli przez Zamawiającego. </a:t>
          </a:r>
          <a:endParaRPr lang="pl-PL">
            <a:solidFill>
              <a:srgbClr val="FF0000"/>
            </a:solidFill>
            <a:effectLst/>
          </a:endParaRPr>
        </a:p>
        <a:p>
          <a:pPr lvl="0"/>
          <a:r>
            <a:rPr lang="pl-PL" sz="1100"/>
            <a:t>W przypadku,</a:t>
          </a:r>
          <a:r>
            <a:rPr lang="pl-PL" sz="1100" baseline="0"/>
            <a:t> gdy Zamawiajacy nie podał kosztu jednostkowego, wówczas </a:t>
          </a:r>
          <a:r>
            <a:rPr lang="pl-PL" sz="1100"/>
            <a:t>Wnioskodawca podaje koszt jednostowy danego elementu oraz ilość użytą do budowy Systemu. </a:t>
          </a:r>
        </a:p>
        <a:p>
          <a:pPr lvl="0"/>
          <a:endParaRPr lang="pl-PL" sz="1100"/>
        </a:p>
        <a:p>
          <a:pPr lvl="0"/>
          <a:r>
            <a:rPr lang="pl-PL" sz="1100"/>
            <a:t>9. W przypadku produkcji własnej elementów skałdowych Systemu, Wnioskodawca zobowiązany jest do wykazania kosztów bezpośrednich (z podziałem na materiały, energię, robociznę, amortyzację maszyn i urządzeń oraz inne koszty bezpośrednie) oraz kosztów</a:t>
          </a:r>
          <a:r>
            <a:rPr lang="pl-PL" sz="1100" baseline="0"/>
            <a:t> </a:t>
          </a:r>
          <a:r>
            <a:rPr lang="pl-PL" sz="1100"/>
            <a:t>pośrednich produkcji danego elementu. </a:t>
          </a:r>
        </a:p>
        <a:p>
          <a:pPr lvl="0"/>
          <a:endParaRPr lang="pl-PL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10. W przypadku produkcji własnej ExtraElementów, Wnioskodawca podaje cenę detaliczną produktu.</a:t>
          </a:r>
          <a:endParaRPr lang="pl-PL" sz="1100"/>
        </a:p>
        <a:p>
          <a:pPr lvl="0"/>
          <a:endParaRPr lang="pl-PL" sz="1100"/>
        </a:p>
        <a:p>
          <a:pPr lvl="0"/>
          <a:r>
            <a:rPr lang="pl-PL" sz="1100"/>
            <a:t>11. Wnioskodawca zobowiązany jest wykazać koszty</a:t>
          </a:r>
          <a:r>
            <a:rPr lang="pl-PL" sz="1100" baseline="0"/>
            <a:t> wszytkich elementów skaładowych Systemu wraz z ExtraElementami. Główne komponenty Systemu takie jak: pompa ciepła, magazyn ciepła, magazyn chłodu, system automatyki, klimakonwektory, zostały wskazane w zakładkach. Jeżeli wystąpią elementy inne niż wskazane, wówczas należy odpowiednio powielić wiersze oraz zaktualizować 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wskazane w arkuszu </a:t>
          </a:r>
          <a:r>
            <a:rPr lang="pl-PL" sz="1100" baseline="0"/>
            <a:t>formuły, w których sumowane są koszty elementów składowych Systemu oraz ExtraElementów.</a:t>
          </a:r>
        </a:p>
        <a:p>
          <a:pPr lvl="0"/>
          <a:endParaRPr lang="pl-PL" sz="1100" baseline="0"/>
        </a:p>
        <a:p>
          <a:pPr lvl="0"/>
          <a:r>
            <a:rPr lang="pl-PL" sz="1100"/>
            <a:t>12. Wartość parametru </a:t>
          </a:r>
          <a:r>
            <a:rPr lang="pl-PL" sz="1100" baseline="0"/>
            <a:t>konkursowego dla Wymagania Konkursowego 2.1 jest automatycznie obliczana i jest podana w Tabeli "Podsumowanie Kosztu inwesytycyjnego Sysytemu 1" , która znajduje się 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 dolnej części </a:t>
          </a:r>
          <a:r>
            <a:rPr lang="pl-PL" sz="1100" baseline="0"/>
            <a:t>zakładki "System 1" . 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Obliczoną wartość parametru konkursowego należy przenieś do wniosku do </a:t>
          </a:r>
          <a:r>
            <a:rPr lang="pl-PL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Tabeli E.1.</a:t>
          </a:r>
          <a:endParaRPr lang="pl-PL" sz="1100" baseline="0">
            <a:solidFill>
              <a:srgbClr val="FF0000"/>
            </a:solidFill>
          </a:endParaRPr>
        </a:p>
        <a:p>
          <a:pPr lvl="0"/>
          <a:endParaRPr lang="pl-PL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aseline="0"/>
            <a:t>13.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Wartość parametru 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konkursowego dla Wymagania Konkursowego 2.4 jest automatycznie obliczana i jest podana w Tabeli "Podsumowanie Kosztu inwesytycyjnego Sysytemu 2" , która znajduje się w dolnej części zakładki "System 2" . Obliczoną wartość parametru konkursowego należy przenieś do wniosku do </a:t>
          </a:r>
          <a:r>
            <a:rPr lang="pl-PL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Tabeli E.4.</a:t>
          </a:r>
          <a:endParaRPr lang="pl-PL">
            <a:solidFill>
              <a:srgbClr val="FF0000"/>
            </a:solidFill>
            <a:effectLst/>
          </a:endParaRPr>
        </a:p>
        <a:p>
          <a:pPr lvl="0"/>
          <a:endParaRPr lang="pl-PL" sz="1100" baseline="0"/>
        </a:p>
        <a:p>
          <a:pPr lvl="0"/>
          <a:r>
            <a:rPr lang="pl-PL" sz="1100" baseline="0"/>
            <a:t>14. Wnioskodawca dla każdego zakupionego elementu składowego Systemu oraz ExtraElementu zobowiązany jest podać potwierdzenie kosztu, tj. źródło informacji handlowej, np. stronę internetową, oznaczenie załącznika w przypadku dołączonych do Wniosku dokumentów, takich jak oferty). Natomiast w przypadku produkcji własnej zobowiązany jest uzasadnić poniesione koszty </a:t>
          </a:r>
          <a:r>
            <a:rPr lang="pl-PL" sz="1100"/>
            <a:t>wytworzenia  w tym: wykorzystane materiały, surowce, półprodukty, zużycie energii [kWh] oraz cenę za energię, liczbę roboczogodzin oraz stawkę [zł/rbh].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12"/>
  <sheetViews>
    <sheetView topLeftCell="A31" zoomScale="110" zoomScaleNormal="110" workbookViewId="0">
      <selection activeCell="G5" sqref="G5"/>
    </sheetView>
  </sheetViews>
  <sheetFormatPr defaultColWidth="8.7109375" defaultRowHeight="15" x14ac:dyDescent="0.25"/>
  <cols>
    <col min="1" max="1" width="9.140625" customWidth="1"/>
  </cols>
  <sheetData>
    <row r="5" spans="1:16" ht="20.25" customHeight="1" x14ac:dyDescent="0.3">
      <c r="A5" s="94" t="s">
        <v>0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</row>
    <row r="12" spans="1:16" ht="18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opLeftCell="A8" zoomScaleNormal="100" workbookViewId="0">
      <selection activeCell="B128" sqref="B128"/>
    </sheetView>
  </sheetViews>
  <sheetFormatPr defaultColWidth="8.7109375" defaultRowHeight="15" x14ac:dyDescent="0.25"/>
  <cols>
    <col min="1" max="1" width="7.28515625" customWidth="1"/>
    <col min="2" max="2" width="59.7109375" customWidth="1"/>
    <col min="3" max="3" width="23.140625" customWidth="1"/>
    <col min="4" max="4" width="13.7109375" customWidth="1"/>
    <col min="5" max="5" width="15.140625" customWidth="1"/>
    <col min="6" max="6" width="76.42578125" customWidth="1"/>
  </cols>
  <sheetData>
    <row r="1" spans="1:6" x14ac:dyDescent="0.25">
      <c r="A1" s="151" t="s">
        <v>1</v>
      </c>
      <c r="B1" s="151"/>
      <c r="C1" s="151"/>
      <c r="D1" s="151"/>
      <c r="E1" s="151"/>
      <c r="F1" s="151"/>
    </row>
    <row r="2" spans="1:6" x14ac:dyDescent="0.25">
      <c r="A2" s="151"/>
      <c r="B2" s="151"/>
      <c r="C2" s="151"/>
      <c r="D2" s="151"/>
      <c r="E2" s="151"/>
      <c r="F2" s="151"/>
    </row>
    <row r="3" spans="1:6" ht="15.75" thickBot="1" x14ac:dyDescent="0.3">
      <c r="A3" s="152"/>
      <c r="B3" s="152"/>
      <c r="C3" s="152"/>
      <c r="D3" s="152"/>
      <c r="E3" s="152"/>
      <c r="F3" s="152"/>
    </row>
    <row r="4" spans="1:6" x14ac:dyDescent="0.25">
      <c r="A4" s="44" t="s">
        <v>2</v>
      </c>
      <c r="B4" s="45"/>
      <c r="C4" s="46"/>
      <c r="D4" s="46"/>
      <c r="E4" s="46"/>
      <c r="F4" s="47"/>
    </row>
    <row r="5" spans="1:6" ht="18.75" x14ac:dyDescent="0.25">
      <c r="A5" s="15"/>
      <c r="B5" s="48" t="s">
        <v>3</v>
      </c>
      <c r="C5" s="6"/>
      <c r="D5" s="6"/>
      <c r="E5" s="6"/>
      <c r="F5" s="14"/>
    </row>
    <row r="6" spans="1:6" ht="18.75" x14ac:dyDescent="0.25">
      <c r="A6" s="49"/>
      <c r="B6" s="153" t="s">
        <v>4</v>
      </c>
      <c r="C6" s="153"/>
      <c r="D6" s="153"/>
      <c r="E6" s="153"/>
      <c r="F6" s="154"/>
    </row>
    <row r="7" spans="1:6" ht="18.75" x14ac:dyDescent="0.25">
      <c r="A7" s="50"/>
      <c r="B7" s="51" t="s">
        <v>5</v>
      </c>
      <c r="C7" s="51"/>
      <c r="D7" s="51"/>
      <c r="E7" s="51"/>
      <c r="F7" s="52"/>
    </row>
    <row r="8" spans="1:6" ht="18.75" x14ac:dyDescent="0.25">
      <c r="A8" s="53"/>
      <c r="B8" s="51" t="s">
        <v>6</v>
      </c>
      <c r="C8" s="51"/>
      <c r="D8" s="51"/>
      <c r="E8" s="51"/>
      <c r="F8" s="52"/>
    </row>
    <row r="9" spans="1:6" ht="15.75" thickBot="1" x14ac:dyDescent="0.3">
      <c r="A9" s="54"/>
      <c r="B9" s="55" t="s">
        <v>7</v>
      </c>
      <c r="C9" s="56"/>
      <c r="D9" s="56"/>
      <c r="E9" s="56"/>
      <c r="F9" s="57"/>
    </row>
    <row r="10" spans="1:6" ht="18.75" x14ac:dyDescent="0.25">
      <c r="A10" s="4"/>
      <c r="B10" s="7"/>
      <c r="C10" s="3"/>
      <c r="D10" s="3"/>
      <c r="E10" s="3"/>
      <c r="F10" s="3"/>
    </row>
    <row r="11" spans="1:6" ht="15.75" thickBot="1" x14ac:dyDescent="0.3">
      <c r="A11" s="155" t="s">
        <v>8</v>
      </c>
      <c r="B11" s="155"/>
      <c r="C11" s="155"/>
      <c r="D11" s="155"/>
      <c r="E11" s="155"/>
      <c r="F11" s="155"/>
    </row>
    <row r="12" spans="1:6" ht="20.25" x14ac:dyDescent="0.25">
      <c r="A12" s="156" t="s">
        <v>9</v>
      </c>
      <c r="B12" s="157"/>
      <c r="C12" s="157"/>
      <c r="D12" s="158"/>
      <c r="E12" s="158"/>
      <c r="F12" s="159"/>
    </row>
    <row r="13" spans="1:6" ht="30" x14ac:dyDescent="0.25">
      <c r="A13" s="25" t="s">
        <v>10</v>
      </c>
      <c r="B13" s="8" t="s">
        <v>11</v>
      </c>
      <c r="C13" s="23" t="s">
        <v>12</v>
      </c>
      <c r="D13" s="62" t="s">
        <v>13</v>
      </c>
      <c r="E13" s="62" t="s">
        <v>14</v>
      </c>
      <c r="F13" s="26" t="s">
        <v>15</v>
      </c>
    </row>
    <row r="14" spans="1:6" ht="23.45" customHeight="1" x14ac:dyDescent="0.25">
      <c r="A14" s="160" t="s">
        <v>16</v>
      </c>
      <c r="B14" s="161"/>
      <c r="C14" s="161"/>
      <c r="D14" s="161"/>
      <c r="E14" s="161"/>
      <c r="F14" s="162"/>
    </row>
    <row r="15" spans="1:6" x14ac:dyDescent="0.25">
      <c r="A15" s="18" t="s">
        <v>17</v>
      </c>
      <c r="B15" s="97" t="s">
        <v>18</v>
      </c>
      <c r="C15" s="24">
        <v>0</v>
      </c>
      <c r="D15" s="64"/>
      <c r="E15" s="63">
        <f>C15*D15</f>
        <v>0</v>
      </c>
      <c r="F15" s="13"/>
    </row>
    <row r="16" spans="1:6" x14ac:dyDescent="0.25">
      <c r="A16" s="18" t="s">
        <v>19</v>
      </c>
      <c r="B16" s="97" t="s">
        <v>20</v>
      </c>
      <c r="C16" s="24">
        <v>0</v>
      </c>
      <c r="D16" s="64"/>
      <c r="E16" s="63">
        <f t="shared" ref="E16:E20" si="0">C16*D16</f>
        <v>0</v>
      </c>
      <c r="F16" s="13"/>
    </row>
    <row r="17" spans="1:6" x14ac:dyDescent="0.25">
      <c r="A17" s="18" t="s">
        <v>21</v>
      </c>
      <c r="B17" s="97" t="s">
        <v>22</v>
      </c>
      <c r="C17" s="24">
        <v>0</v>
      </c>
      <c r="D17" s="64"/>
      <c r="E17" s="63">
        <f t="shared" si="0"/>
        <v>0</v>
      </c>
      <c r="F17" s="13"/>
    </row>
    <row r="18" spans="1:6" x14ac:dyDescent="0.25">
      <c r="A18" s="18" t="s">
        <v>23</v>
      </c>
      <c r="B18" s="97" t="s">
        <v>24</v>
      </c>
      <c r="C18" s="24">
        <v>0</v>
      </c>
      <c r="D18" s="64"/>
      <c r="E18" s="63">
        <f t="shared" si="0"/>
        <v>0</v>
      </c>
      <c r="F18" s="13"/>
    </row>
    <row r="19" spans="1:6" x14ac:dyDescent="0.25">
      <c r="A19" s="98" t="s">
        <v>25</v>
      </c>
      <c r="B19" s="96" t="s">
        <v>26</v>
      </c>
      <c r="C19" s="24">
        <v>0</v>
      </c>
      <c r="D19" s="64"/>
      <c r="E19" s="63">
        <f t="shared" si="0"/>
        <v>0</v>
      </c>
      <c r="F19" s="13"/>
    </row>
    <row r="20" spans="1:6" x14ac:dyDescent="0.25">
      <c r="A20" s="98" t="s">
        <v>27</v>
      </c>
      <c r="B20" s="96" t="s">
        <v>28</v>
      </c>
      <c r="C20" s="24">
        <v>0</v>
      </c>
      <c r="D20" s="64"/>
      <c r="E20" s="63">
        <f t="shared" si="0"/>
        <v>0</v>
      </c>
      <c r="F20" s="13"/>
    </row>
    <row r="21" spans="1:6" ht="30" x14ac:dyDescent="0.25">
      <c r="A21" s="9"/>
      <c r="B21" s="136" t="s">
        <v>29</v>
      </c>
      <c r="C21" s="137"/>
      <c r="D21" s="138"/>
      <c r="E21" s="65">
        <f>SUM(E15:E20)</f>
        <v>0</v>
      </c>
      <c r="F21" s="27" t="s">
        <v>30</v>
      </c>
    </row>
    <row r="22" spans="1:6" x14ac:dyDescent="0.25">
      <c r="A22" s="28"/>
      <c r="B22" s="22"/>
      <c r="C22" s="22"/>
      <c r="D22" s="22"/>
      <c r="E22" s="22"/>
      <c r="F22" s="29"/>
    </row>
    <row r="23" spans="1:6" ht="25.15" customHeight="1" x14ac:dyDescent="0.25">
      <c r="A23" s="91" t="s">
        <v>31</v>
      </c>
      <c r="B23" s="92"/>
      <c r="C23" s="92"/>
      <c r="D23" s="92"/>
      <c r="E23" s="92"/>
      <c r="F23" s="93"/>
    </row>
    <row r="24" spans="1:6" x14ac:dyDescent="0.25">
      <c r="A24" s="19" t="s">
        <v>32</v>
      </c>
      <c r="B24" s="61" t="s">
        <v>33</v>
      </c>
      <c r="C24" s="30"/>
      <c r="D24" s="102"/>
      <c r="E24" s="63"/>
      <c r="F24" s="27"/>
    </row>
    <row r="25" spans="1:6" x14ac:dyDescent="0.25">
      <c r="A25" s="19"/>
      <c r="B25" s="120" t="s">
        <v>34</v>
      </c>
      <c r="C25" s="32"/>
      <c r="D25" s="67"/>
      <c r="E25" s="116">
        <f>E26+E30+E34+E37</f>
        <v>0</v>
      </c>
      <c r="F25" s="149" t="s">
        <v>35</v>
      </c>
    </row>
    <row r="26" spans="1:6" x14ac:dyDescent="0.25">
      <c r="A26" s="19"/>
      <c r="B26" s="114" t="s">
        <v>36</v>
      </c>
      <c r="C26" s="30"/>
      <c r="D26" s="66"/>
      <c r="E26" s="117">
        <f>SUM(E27:E29)</f>
        <v>0</v>
      </c>
      <c r="F26" s="150"/>
    </row>
    <row r="27" spans="1:6" x14ac:dyDescent="0.25">
      <c r="A27" s="100"/>
      <c r="B27" s="101" t="s">
        <v>37</v>
      </c>
      <c r="C27" s="24">
        <v>0</v>
      </c>
      <c r="D27" s="64">
        <v>0</v>
      </c>
      <c r="E27" s="63">
        <f>C27*D27</f>
        <v>0</v>
      </c>
      <c r="F27" s="150"/>
    </row>
    <row r="28" spans="1:6" x14ac:dyDescent="0.25">
      <c r="A28" s="100"/>
      <c r="B28" s="101" t="s">
        <v>38</v>
      </c>
      <c r="C28" s="24">
        <v>0</v>
      </c>
      <c r="D28" s="64">
        <v>0</v>
      </c>
      <c r="E28" s="63">
        <f t="shared" ref="E28:E29" si="1">C28*D28</f>
        <v>0</v>
      </c>
      <c r="F28" s="150"/>
    </row>
    <row r="29" spans="1:6" x14ac:dyDescent="0.25">
      <c r="A29" s="100"/>
      <c r="B29" s="101" t="s">
        <v>39</v>
      </c>
      <c r="C29" s="24">
        <v>0</v>
      </c>
      <c r="D29" s="64">
        <v>0</v>
      </c>
      <c r="E29" s="63">
        <f t="shared" si="1"/>
        <v>0</v>
      </c>
      <c r="F29" s="150"/>
    </row>
    <row r="30" spans="1:6" x14ac:dyDescent="0.25">
      <c r="A30" s="19"/>
      <c r="B30" s="114" t="s">
        <v>40</v>
      </c>
      <c r="C30" s="30"/>
      <c r="D30" s="66"/>
      <c r="E30" s="117">
        <f>SUM(E31:E33)</f>
        <v>0</v>
      </c>
      <c r="F30" s="150"/>
    </row>
    <row r="31" spans="1:6" x14ac:dyDescent="0.25">
      <c r="A31" s="19"/>
      <c r="B31" s="99" t="s">
        <v>41</v>
      </c>
      <c r="C31" s="30">
        <v>3.5</v>
      </c>
      <c r="D31" s="64">
        <v>0</v>
      </c>
      <c r="E31" s="63">
        <f>C31*D31</f>
        <v>0</v>
      </c>
      <c r="F31" s="150"/>
    </row>
    <row r="32" spans="1:6" x14ac:dyDescent="0.25">
      <c r="A32" s="100"/>
      <c r="B32" s="101" t="s">
        <v>42</v>
      </c>
      <c r="C32" s="24">
        <v>0</v>
      </c>
      <c r="D32" s="64">
        <v>0</v>
      </c>
      <c r="E32" s="63">
        <f t="shared" ref="E32:E36" si="2">C32*D32</f>
        <v>0</v>
      </c>
      <c r="F32" s="150"/>
    </row>
    <row r="33" spans="1:6" x14ac:dyDescent="0.25">
      <c r="A33" s="100"/>
      <c r="B33" s="101" t="s">
        <v>43</v>
      </c>
      <c r="C33" s="24">
        <v>0</v>
      </c>
      <c r="D33" s="64">
        <v>0</v>
      </c>
      <c r="E33" s="63">
        <f t="shared" si="2"/>
        <v>0</v>
      </c>
      <c r="F33" s="150"/>
    </row>
    <row r="34" spans="1:6" x14ac:dyDescent="0.25">
      <c r="A34" s="19"/>
      <c r="B34" s="114" t="s">
        <v>44</v>
      </c>
      <c r="C34" s="30"/>
      <c r="D34" s="66"/>
      <c r="E34" s="117">
        <f>SUM(E35:E36)</f>
        <v>0</v>
      </c>
      <c r="F34" s="150"/>
    </row>
    <row r="35" spans="1:6" x14ac:dyDescent="0.25">
      <c r="A35" s="100"/>
      <c r="B35" s="101" t="s">
        <v>45</v>
      </c>
      <c r="C35" s="24">
        <v>0</v>
      </c>
      <c r="D35" s="64">
        <v>0</v>
      </c>
      <c r="E35" s="63">
        <f t="shared" si="2"/>
        <v>0</v>
      </c>
      <c r="F35" s="150"/>
    </row>
    <row r="36" spans="1:6" x14ac:dyDescent="0.25">
      <c r="A36" s="100"/>
      <c r="B36" s="101" t="s">
        <v>46</v>
      </c>
      <c r="C36" s="24">
        <v>0</v>
      </c>
      <c r="D36" s="64">
        <v>0</v>
      </c>
      <c r="E36" s="63">
        <f t="shared" si="2"/>
        <v>0</v>
      </c>
      <c r="F36" s="150"/>
    </row>
    <row r="37" spans="1:6" x14ac:dyDescent="0.25">
      <c r="A37" s="19"/>
      <c r="B37" s="114" t="s">
        <v>47</v>
      </c>
      <c r="C37" s="30"/>
      <c r="D37" s="115">
        <v>0.2</v>
      </c>
      <c r="E37" s="117">
        <f>SUM(E26,E30,E34)*0.2</f>
        <v>0</v>
      </c>
      <c r="F37" s="150"/>
    </row>
    <row r="38" spans="1:6" x14ac:dyDescent="0.25">
      <c r="A38" s="124"/>
      <c r="B38" s="125"/>
      <c r="C38" s="126"/>
      <c r="D38" s="127"/>
      <c r="E38" s="128"/>
      <c r="F38" s="150"/>
    </row>
    <row r="39" spans="1:6" x14ac:dyDescent="0.25">
      <c r="A39" s="19"/>
      <c r="B39" s="120" t="s">
        <v>48</v>
      </c>
      <c r="C39" s="30"/>
      <c r="D39" s="115"/>
      <c r="E39" s="116">
        <f>E40+E44+E48</f>
        <v>0</v>
      </c>
      <c r="F39" s="150"/>
    </row>
    <row r="40" spans="1:6" x14ac:dyDescent="0.25">
      <c r="A40" s="19"/>
      <c r="B40" s="114" t="s">
        <v>49</v>
      </c>
      <c r="C40" s="30"/>
      <c r="D40" s="66"/>
      <c r="E40" s="117">
        <f>SUM(E41:E43)</f>
        <v>0</v>
      </c>
      <c r="F40" s="150"/>
    </row>
    <row r="41" spans="1:6" x14ac:dyDescent="0.25">
      <c r="A41" s="100"/>
      <c r="B41" s="101" t="s">
        <v>50</v>
      </c>
      <c r="C41" s="24">
        <v>0</v>
      </c>
      <c r="D41" s="64">
        <v>0</v>
      </c>
      <c r="E41" s="63">
        <f t="shared" ref="E41:E43" si="3">C41*D41</f>
        <v>0</v>
      </c>
      <c r="F41" s="150"/>
    </row>
    <row r="42" spans="1:6" x14ac:dyDescent="0.25">
      <c r="A42" s="100"/>
      <c r="B42" s="101" t="s">
        <v>51</v>
      </c>
      <c r="C42" s="24">
        <v>0</v>
      </c>
      <c r="D42" s="64">
        <v>0</v>
      </c>
      <c r="E42" s="63">
        <f t="shared" si="3"/>
        <v>0</v>
      </c>
      <c r="F42" s="150"/>
    </row>
    <row r="43" spans="1:6" x14ac:dyDescent="0.25">
      <c r="A43" s="100"/>
      <c r="B43" s="101" t="s">
        <v>52</v>
      </c>
      <c r="C43" s="24">
        <v>0</v>
      </c>
      <c r="D43" s="64">
        <v>0</v>
      </c>
      <c r="E43" s="63">
        <f t="shared" si="3"/>
        <v>0</v>
      </c>
      <c r="F43" s="150"/>
    </row>
    <row r="44" spans="1:6" x14ac:dyDescent="0.25">
      <c r="A44" s="19"/>
      <c r="B44" s="114" t="s">
        <v>53</v>
      </c>
      <c r="C44" s="30"/>
      <c r="D44" s="115"/>
      <c r="E44" s="117">
        <f>SUM(E45:E47)</f>
        <v>0</v>
      </c>
      <c r="F44" s="150"/>
    </row>
    <row r="45" spans="1:6" x14ac:dyDescent="0.25">
      <c r="A45" s="19"/>
      <c r="B45" s="118" t="s">
        <v>54</v>
      </c>
      <c r="C45" s="24">
        <v>0</v>
      </c>
      <c r="D45" s="121">
        <v>0</v>
      </c>
      <c r="E45" s="63">
        <f>C45*D45</f>
        <v>0</v>
      </c>
      <c r="F45" s="150"/>
    </row>
    <row r="46" spans="1:6" x14ac:dyDescent="0.25">
      <c r="A46" s="19"/>
      <c r="B46" s="118" t="s">
        <v>55</v>
      </c>
      <c r="C46" s="24">
        <v>0</v>
      </c>
      <c r="D46" s="123">
        <v>100</v>
      </c>
      <c r="E46" s="63">
        <f>C46*D46</f>
        <v>0</v>
      </c>
      <c r="F46" s="150"/>
    </row>
    <row r="47" spans="1:6" x14ac:dyDescent="0.25">
      <c r="A47" s="100"/>
      <c r="B47" s="119" t="s">
        <v>56</v>
      </c>
      <c r="C47" s="24">
        <v>0</v>
      </c>
      <c r="D47" s="121">
        <v>0</v>
      </c>
      <c r="E47" s="63">
        <f t="shared" ref="E47" si="4">C47*D47</f>
        <v>0</v>
      </c>
      <c r="F47" s="150"/>
    </row>
    <row r="48" spans="1:6" x14ac:dyDescent="0.25">
      <c r="A48" s="19"/>
      <c r="B48" s="114" t="s">
        <v>57</v>
      </c>
      <c r="C48" s="30"/>
      <c r="D48" s="115">
        <v>0.2</v>
      </c>
      <c r="E48" s="117">
        <f>(E40+E44)*0.2</f>
        <v>0</v>
      </c>
      <c r="F48" s="150"/>
    </row>
    <row r="49" spans="1:6" x14ac:dyDescent="0.25">
      <c r="A49" s="9"/>
      <c r="B49" s="16" t="s">
        <v>58</v>
      </c>
      <c r="C49" s="68"/>
      <c r="D49" s="69"/>
      <c r="E49" s="70">
        <f>E25+E39</f>
        <v>0</v>
      </c>
      <c r="F49" s="27"/>
    </row>
    <row r="50" spans="1:6" x14ac:dyDescent="0.25">
      <c r="A50" s="19" t="s">
        <v>59</v>
      </c>
      <c r="B50" s="61" t="s">
        <v>60</v>
      </c>
      <c r="C50" s="30"/>
      <c r="D50" s="102"/>
      <c r="E50" s="63"/>
      <c r="F50" s="27"/>
    </row>
    <row r="51" spans="1:6" ht="14.45" customHeight="1" x14ac:dyDescent="0.25">
      <c r="A51" s="19"/>
      <c r="B51" s="120" t="s">
        <v>34</v>
      </c>
      <c r="C51" s="32"/>
      <c r="D51" s="67"/>
      <c r="E51" s="116">
        <f>E52+E56+E60+E63</f>
        <v>0</v>
      </c>
      <c r="F51" s="149" t="s">
        <v>35</v>
      </c>
    </row>
    <row r="52" spans="1:6" x14ac:dyDescent="0.25">
      <c r="A52" s="19"/>
      <c r="B52" s="114" t="s">
        <v>36</v>
      </c>
      <c r="C52" s="30"/>
      <c r="D52" s="66"/>
      <c r="E52" s="117">
        <f>SUM(E53:E55)</f>
        <v>0</v>
      </c>
      <c r="F52" s="150"/>
    </row>
    <row r="53" spans="1:6" x14ac:dyDescent="0.25">
      <c r="A53" s="100"/>
      <c r="B53" s="101" t="s">
        <v>37</v>
      </c>
      <c r="C53" s="24">
        <v>0</v>
      </c>
      <c r="D53" s="64">
        <v>0</v>
      </c>
      <c r="E53" s="63">
        <f>C53*D53</f>
        <v>0</v>
      </c>
      <c r="F53" s="150"/>
    </row>
    <row r="54" spans="1:6" x14ac:dyDescent="0.25">
      <c r="A54" s="100"/>
      <c r="B54" s="101" t="s">
        <v>38</v>
      </c>
      <c r="C54" s="24">
        <v>0</v>
      </c>
      <c r="D54" s="64">
        <v>0</v>
      </c>
      <c r="E54" s="63">
        <f t="shared" ref="E54:E55" si="5">C54*D54</f>
        <v>0</v>
      </c>
      <c r="F54" s="150"/>
    </row>
    <row r="55" spans="1:6" x14ac:dyDescent="0.25">
      <c r="A55" s="100"/>
      <c r="B55" s="101" t="s">
        <v>39</v>
      </c>
      <c r="C55" s="24">
        <v>0</v>
      </c>
      <c r="D55" s="64">
        <v>0</v>
      </c>
      <c r="E55" s="63">
        <f t="shared" si="5"/>
        <v>0</v>
      </c>
      <c r="F55" s="150"/>
    </row>
    <row r="56" spans="1:6" x14ac:dyDescent="0.25">
      <c r="A56" s="19"/>
      <c r="B56" s="114" t="s">
        <v>40</v>
      </c>
      <c r="C56" s="30"/>
      <c r="D56" s="66"/>
      <c r="E56" s="117">
        <f>SUM(E57:E59)</f>
        <v>0</v>
      </c>
      <c r="F56" s="150"/>
    </row>
    <row r="57" spans="1:6" x14ac:dyDescent="0.25">
      <c r="A57" s="19"/>
      <c r="B57" s="99" t="s">
        <v>41</v>
      </c>
      <c r="C57" s="30">
        <v>3.5</v>
      </c>
      <c r="D57" s="64">
        <v>0</v>
      </c>
      <c r="E57" s="63">
        <f>C57*D57</f>
        <v>0</v>
      </c>
      <c r="F57" s="150"/>
    </row>
    <row r="58" spans="1:6" x14ac:dyDescent="0.25">
      <c r="A58" s="100"/>
      <c r="B58" s="101" t="s">
        <v>42</v>
      </c>
      <c r="C58" s="24">
        <v>0</v>
      </c>
      <c r="D58" s="64">
        <v>0</v>
      </c>
      <c r="E58" s="63">
        <f t="shared" ref="E58:E59" si="6">C58*D58</f>
        <v>0</v>
      </c>
      <c r="F58" s="150"/>
    </row>
    <row r="59" spans="1:6" x14ac:dyDescent="0.25">
      <c r="A59" s="100"/>
      <c r="B59" s="101" t="s">
        <v>43</v>
      </c>
      <c r="C59" s="24">
        <v>0</v>
      </c>
      <c r="D59" s="64">
        <v>0</v>
      </c>
      <c r="E59" s="63">
        <f t="shared" si="6"/>
        <v>0</v>
      </c>
      <c r="F59" s="150"/>
    </row>
    <row r="60" spans="1:6" x14ac:dyDescent="0.25">
      <c r="A60" s="19"/>
      <c r="B60" s="114" t="s">
        <v>44</v>
      </c>
      <c r="C60" s="30"/>
      <c r="D60" s="66"/>
      <c r="E60" s="117">
        <f>SUM(E61:E62)</f>
        <v>0</v>
      </c>
      <c r="F60" s="150"/>
    </row>
    <row r="61" spans="1:6" x14ac:dyDescent="0.25">
      <c r="A61" s="100"/>
      <c r="B61" s="101" t="s">
        <v>45</v>
      </c>
      <c r="C61" s="24">
        <v>0</v>
      </c>
      <c r="D61" s="64">
        <v>0</v>
      </c>
      <c r="E61" s="63">
        <f t="shared" ref="E61:E62" si="7">C61*D61</f>
        <v>0</v>
      </c>
      <c r="F61" s="150"/>
    </row>
    <row r="62" spans="1:6" x14ac:dyDescent="0.25">
      <c r="A62" s="100"/>
      <c r="B62" s="101" t="s">
        <v>46</v>
      </c>
      <c r="C62" s="24">
        <v>0</v>
      </c>
      <c r="D62" s="64">
        <v>0</v>
      </c>
      <c r="E62" s="63">
        <f t="shared" si="7"/>
        <v>0</v>
      </c>
      <c r="F62" s="150"/>
    </row>
    <row r="63" spans="1:6" x14ac:dyDescent="0.25">
      <c r="A63" s="19"/>
      <c r="B63" s="114" t="s">
        <v>47</v>
      </c>
      <c r="C63" s="30"/>
      <c r="D63" s="115">
        <v>0.2</v>
      </c>
      <c r="E63" s="117">
        <f>SUM(E52,E56,E60)*0.2</f>
        <v>0</v>
      </c>
      <c r="F63" s="150"/>
    </row>
    <row r="64" spans="1:6" x14ac:dyDescent="0.25">
      <c r="A64" s="124"/>
      <c r="B64" s="125"/>
      <c r="C64" s="126"/>
      <c r="D64" s="127"/>
      <c r="E64" s="128"/>
      <c r="F64" s="150"/>
    </row>
    <row r="65" spans="1:6" x14ac:dyDescent="0.25">
      <c r="A65" s="19"/>
      <c r="B65" s="120" t="s">
        <v>48</v>
      </c>
      <c r="C65" s="30"/>
      <c r="D65" s="115"/>
      <c r="E65" s="116">
        <f>E66+E70+E74</f>
        <v>0</v>
      </c>
      <c r="F65" s="150"/>
    </row>
    <row r="66" spans="1:6" x14ac:dyDescent="0.25">
      <c r="A66" s="19"/>
      <c r="B66" s="114" t="s">
        <v>49</v>
      </c>
      <c r="C66" s="30"/>
      <c r="D66" s="66"/>
      <c r="E66" s="117">
        <f>SUM(E67:E69)</f>
        <v>0</v>
      </c>
      <c r="F66" s="150"/>
    </row>
    <row r="67" spans="1:6" x14ac:dyDescent="0.25">
      <c r="A67" s="100"/>
      <c r="B67" s="101" t="s">
        <v>50</v>
      </c>
      <c r="C67" s="24">
        <v>0</v>
      </c>
      <c r="D67" s="64">
        <v>0</v>
      </c>
      <c r="E67" s="63">
        <f t="shared" ref="E67:E69" si="8">C67*D67</f>
        <v>0</v>
      </c>
      <c r="F67" s="150"/>
    </row>
    <row r="68" spans="1:6" x14ac:dyDescent="0.25">
      <c r="A68" s="100"/>
      <c r="B68" s="101" t="s">
        <v>51</v>
      </c>
      <c r="C68" s="24">
        <v>0</v>
      </c>
      <c r="D68" s="64">
        <v>0</v>
      </c>
      <c r="E68" s="63">
        <f t="shared" si="8"/>
        <v>0</v>
      </c>
      <c r="F68" s="150"/>
    </row>
    <row r="69" spans="1:6" x14ac:dyDescent="0.25">
      <c r="A69" s="100"/>
      <c r="B69" s="101" t="s">
        <v>52</v>
      </c>
      <c r="C69" s="24">
        <v>0</v>
      </c>
      <c r="D69" s="64">
        <v>0</v>
      </c>
      <c r="E69" s="63">
        <f t="shared" si="8"/>
        <v>0</v>
      </c>
      <c r="F69" s="150"/>
    </row>
    <row r="70" spans="1:6" x14ac:dyDescent="0.25">
      <c r="A70" s="19"/>
      <c r="B70" s="114" t="s">
        <v>53</v>
      </c>
      <c r="C70" s="30"/>
      <c r="D70" s="115"/>
      <c r="E70" s="117">
        <f>SUM(E71:E73)</f>
        <v>0</v>
      </c>
      <c r="F70" s="150"/>
    </row>
    <row r="71" spans="1:6" x14ac:dyDescent="0.25">
      <c r="A71" s="19"/>
      <c r="B71" s="118" t="s">
        <v>54</v>
      </c>
      <c r="C71" s="24">
        <v>0</v>
      </c>
      <c r="D71" s="121">
        <v>0</v>
      </c>
      <c r="E71" s="63">
        <f>C71*D71</f>
        <v>0</v>
      </c>
      <c r="F71" s="150"/>
    </row>
    <row r="72" spans="1:6" x14ac:dyDescent="0.25">
      <c r="A72" s="19"/>
      <c r="B72" s="118" t="s">
        <v>55</v>
      </c>
      <c r="C72" s="24">
        <v>0</v>
      </c>
      <c r="D72" s="123">
        <v>100</v>
      </c>
      <c r="E72" s="63">
        <f>C72*D72</f>
        <v>0</v>
      </c>
      <c r="F72" s="150"/>
    </row>
    <row r="73" spans="1:6" x14ac:dyDescent="0.25">
      <c r="A73" s="100"/>
      <c r="B73" s="119" t="s">
        <v>56</v>
      </c>
      <c r="C73" s="24">
        <v>0</v>
      </c>
      <c r="D73" s="121">
        <v>0</v>
      </c>
      <c r="E73" s="63">
        <f t="shared" ref="E73" si="9">C73*D73</f>
        <v>0</v>
      </c>
      <c r="F73" s="150"/>
    </row>
    <row r="74" spans="1:6" x14ac:dyDescent="0.25">
      <c r="A74" s="19"/>
      <c r="B74" s="114" t="s">
        <v>57</v>
      </c>
      <c r="C74" s="30"/>
      <c r="D74" s="115">
        <v>0.2</v>
      </c>
      <c r="E74" s="117">
        <f>(E66+E70)*0.2</f>
        <v>0</v>
      </c>
      <c r="F74" s="150"/>
    </row>
    <row r="75" spans="1:6" x14ac:dyDescent="0.25">
      <c r="A75" s="9"/>
      <c r="B75" s="16" t="s">
        <v>58</v>
      </c>
      <c r="C75" s="68"/>
      <c r="D75" s="69"/>
      <c r="E75" s="70">
        <f>E51+E65</f>
        <v>0</v>
      </c>
      <c r="F75" s="27"/>
    </row>
    <row r="76" spans="1:6" x14ac:dyDescent="0.25">
      <c r="A76" s="19" t="s">
        <v>61</v>
      </c>
      <c r="B76" s="61" t="s">
        <v>62</v>
      </c>
      <c r="C76" s="30"/>
      <c r="D76" s="102"/>
      <c r="E76" s="63"/>
      <c r="F76" s="27"/>
    </row>
    <row r="77" spans="1:6" x14ac:dyDescent="0.25">
      <c r="A77" s="19"/>
      <c r="B77" s="120" t="s">
        <v>34</v>
      </c>
      <c r="C77" s="32"/>
      <c r="D77" s="67"/>
      <c r="E77" s="116">
        <f>E78+E82+E86+E89</f>
        <v>0</v>
      </c>
      <c r="F77" s="149" t="s">
        <v>35</v>
      </c>
    </row>
    <row r="78" spans="1:6" x14ac:dyDescent="0.25">
      <c r="A78" s="19"/>
      <c r="B78" s="114" t="s">
        <v>36</v>
      </c>
      <c r="C78" s="30"/>
      <c r="D78" s="66"/>
      <c r="E78" s="117">
        <f>SUM(E79:E81)</f>
        <v>0</v>
      </c>
      <c r="F78" s="150"/>
    </row>
    <row r="79" spans="1:6" x14ac:dyDescent="0.25">
      <c r="A79" s="100"/>
      <c r="B79" s="101" t="s">
        <v>37</v>
      </c>
      <c r="C79" s="24">
        <v>0</v>
      </c>
      <c r="D79" s="64">
        <v>0</v>
      </c>
      <c r="E79" s="63">
        <f>C79*D79</f>
        <v>0</v>
      </c>
      <c r="F79" s="150"/>
    </row>
    <row r="80" spans="1:6" x14ac:dyDescent="0.25">
      <c r="A80" s="100"/>
      <c r="B80" s="101" t="s">
        <v>38</v>
      </c>
      <c r="C80" s="24">
        <v>0</v>
      </c>
      <c r="D80" s="64">
        <v>0</v>
      </c>
      <c r="E80" s="63">
        <f t="shared" ref="E80:E81" si="10">C80*D80</f>
        <v>0</v>
      </c>
      <c r="F80" s="150"/>
    </row>
    <row r="81" spans="1:6" x14ac:dyDescent="0.25">
      <c r="A81" s="100"/>
      <c r="B81" s="101" t="s">
        <v>39</v>
      </c>
      <c r="C81" s="24">
        <v>0</v>
      </c>
      <c r="D81" s="64">
        <v>0</v>
      </c>
      <c r="E81" s="63">
        <f t="shared" si="10"/>
        <v>0</v>
      </c>
      <c r="F81" s="150"/>
    </row>
    <row r="82" spans="1:6" x14ac:dyDescent="0.25">
      <c r="A82" s="19"/>
      <c r="B82" s="114" t="s">
        <v>40</v>
      </c>
      <c r="C82" s="30"/>
      <c r="D82" s="66"/>
      <c r="E82" s="117">
        <f>SUM(E83:E85)</f>
        <v>0</v>
      </c>
      <c r="F82" s="150"/>
    </row>
    <row r="83" spans="1:6" x14ac:dyDescent="0.25">
      <c r="A83" s="19"/>
      <c r="B83" s="99" t="s">
        <v>41</v>
      </c>
      <c r="C83" s="30">
        <v>3.5</v>
      </c>
      <c r="D83" s="64">
        <v>0</v>
      </c>
      <c r="E83" s="63">
        <f>C83*D83</f>
        <v>0</v>
      </c>
      <c r="F83" s="150"/>
    </row>
    <row r="84" spans="1:6" x14ac:dyDescent="0.25">
      <c r="A84" s="100"/>
      <c r="B84" s="101" t="s">
        <v>42</v>
      </c>
      <c r="C84" s="24">
        <v>0</v>
      </c>
      <c r="D84" s="64">
        <v>0</v>
      </c>
      <c r="E84" s="63">
        <f t="shared" ref="E84:E85" si="11">C84*D84</f>
        <v>0</v>
      </c>
      <c r="F84" s="150"/>
    </row>
    <row r="85" spans="1:6" x14ac:dyDescent="0.25">
      <c r="A85" s="100"/>
      <c r="B85" s="101" t="s">
        <v>43</v>
      </c>
      <c r="C85" s="24">
        <v>0</v>
      </c>
      <c r="D85" s="64">
        <v>0</v>
      </c>
      <c r="E85" s="63">
        <f t="shared" si="11"/>
        <v>0</v>
      </c>
      <c r="F85" s="150"/>
    </row>
    <row r="86" spans="1:6" x14ac:dyDescent="0.25">
      <c r="A86" s="19"/>
      <c r="B86" s="114" t="s">
        <v>44</v>
      </c>
      <c r="C86" s="30"/>
      <c r="D86" s="66"/>
      <c r="E86" s="117">
        <f>SUM(E87:E88)</f>
        <v>0</v>
      </c>
      <c r="F86" s="150"/>
    </row>
    <row r="87" spans="1:6" x14ac:dyDescent="0.25">
      <c r="A87" s="100"/>
      <c r="B87" s="101" t="s">
        <v>45</v>
      </c>
      <c r="C87" s="24">
        <v>0</v>
      </c>
      <c r="D87" s="64">
        <v>0</v>
      </c>
      <c r="E87" s="63">
        <f t="shared" ref="E87:E88" si="12">C87*D87</f>
        <v>0</v>
      </c>
      <c r="F87" s="150"/>
    </row>
    <row r="88" spans="1:6" x14ac:dyDescent="0.25">
      <c r="A88" s="100"/>
      <c r="B88" s="101" t="s">
        <v>46</v>
      </c>
      <c r="C88" s="24">
        <v>0</v>
      </c>
      <c r="D88" s="64">
        <v>0</v>
      </c>
      <c r="E88" s="63">
        <f t="shared" si="12"/>
        <v>0</v>
      </c>
      <c r="F88" s="150"/>
    </row>
    <row r="89" spans="1:6" x14ac:dyDescent="0.25">
      <c r="A89" s="19"/>
      <c r="B89" s="114" t="s">
        <v>47</v>
      </c>
      <c r="C89" s="30"/>
      <c r="D89" s="115">
        <v>0.2</v>
      </c>
      <c r="E89" s="117">
        <f>SUM(E78,E82,E86)*0.2</f>
        <v>0</v>
      </c>
      <c r="F89" s="150"/>
    </row>
    <row r="90" spans="1:6" x14ac:dyDescent="0.25">
      <c r="A90" s="124"/>
      <c r="B90" s="125"/>
      <c r="C90" s="126"/>
      <c r="D90" s="127"/>
      <c r="E90" s="128"/>
      <c r="F90" s="150"/>
    </row>
    <row r="91" spans="1:6" x14ac:dyDescent="0.25">
      <c r="A91" s="19"/>
      <c r="B91" s="120" t="s">
        <v>48</v>
      </c>
      <c r="C91" s="30"/>
      <c r="D91" s="115"/>
      <c r="E91" s="116">
        <f>E92+E96+E100</f>
        <v>0</v>
      </c>
      <c r="F91" s="150"/>
    </row>
    <row r="92" spans="1:6" x14ac:dyDescent="0.25">
      <c r="A92" s="19"/>
      <c r="B92" s="114" t="s">
        <v>49</v>
      </c>
      <c r="C92" s="30"/>
      <c r="D92" s="66"/>
      <c r="E92" s="117">
        <f>SUM(E93:E95)</f>
        <v>0</v>
      </c>
      <c r="F92" s="150"/>
    </row>
    <row r="93" spans="1:6" x14ac:dyDescent="0.25">
      <c r="A93" s="100"/>
      <c r="B93" s="101" t="s">
        <v>50</v>
      </c>
      <c r="C93" s="24">
        <v>0</v>
      </c>
      <c r="D93" s="64">
        <v>0</v>
      </c>
      <c r="E93" s="63">
        <f t="shared" ref="E93:E95" si="13">C93*D93</f>
        <v>0</v>
      </c>
      <c r="F93" s="150"/>
    </row>
    <row r="94" spans="1:6" x14ac:dyDescent="0.25">
      <c r="A94" s="100"/>
      <c r="B94" s="101" t="s">
        <v>51</v>
      </c>
      <c r="C94" s="24">
        <v>0</v>
      </c>
      <c r="D94" s="64">
        <v>0</v>
      </c>
      <c r="E94" s="63">
        <f t="shared" si="13"/>
        <v>0</v>
      </c>
      <c r="F94" s="150"/>
    </row>
    <row r="95" spans="1:6" x14ac:dyDescent="0.25">
      <c r="A95" s="100"/>
      <c r="B95" s="101" t="s">
        <v>52</v>
      </c>
      <c r="C95" s="24">
        <v>0</v>
      </c>
      <c r="D95" s="64">
        <v>0</v>
      </c>
      <c r="E95" s="63">
        <f t="shared" si="13"/>
        <v>0</v>
      </c>
      <c r="F95" s="150"/>
    </row>
    <row r="96" spans="1:6" x14ac:dyDescent="0.25">
      <c r="A96" s="19"/>
      <c r="B96" s="114" t="s">
        <v>53</v>
      </c>
      <c r="C96" s="30"/>
      <c r="D96" s="115"/>
      <c r="E96" s="117">
        <f>SUM(E97:E99)</f>
        <v>0</v>
      </c>
      <c r="F96" s="150"/>
    </row>
    <row r="97" spans="1:6" x14ac:dyDescent="0.25">
      <c r="A97" s="19"/>
      <c r="B97" s="118" t="s">
        <v>54</v>
      </c>
      <c r="C97" s="24">
        <v>0</v>
      </c>
      <c r="D97" s="121">
        <v>0</v>
      </c>
      <c r="E97" s="63">
        <f>C97*D97</f>
        <v>0</v>
      </c>
      <c r="F97" s="150"/>
    </row>
    <row r="98" spans="1:6" x14ac:dyDescent="0.25">
      <c r="A98" s="19"/>
      <c r="B98" s="118" t="s">
        <v>55</v>
      </c>
      <c r="C98" s="24">
        <v>0</v>
      </c>
      <c r="D98" s="123">
        <v>100</v>
      </c>
      <c r="E98" s="63">
        <f>C98*D98</f>
        <v>0</v>
      </c>
      <c r="F98" s="150"/>
    </row>
    <row r="99" spans="1:6" x14ac:dyDescent="0.25">
      <c r="A99" s="100"/>
      <c r="B99" s="119" t="s">
        <v>56</v>
      </c>
      <c r="C99" s="24">
        <v>0</v>
      </c>
      <c r="D99" s="121">
        <v>0</v>
      </c>
      <c r="E99" s="63">
        <f t="shared" ref="E99" si="14">C99*D99</f>
        <v>0</v>
      </c>
      <c r="F99" s="150"/>
    </row>
    <row r="100" spans="1:6" x14ac:dyDescent="0.25">
      <c r="A100" s="19"/>
      <c r="B100" s="114" t="s">
        <v>57</v>
      </c>
      <c r="C100" s="30"/>
      <c r="D100" s="115">
        <v>0.2</v>
      </c>
      <c r="E100" s="117">
        <f>(E92+E96)*0.2</f>
        <v>0</v>
      </c>
      <c r="F100" s="150"/>
    </row>
    <row r="101" spans="1:6" x14ac:dyDescent="0.25">
      <c r="A101" s="9"/>
      <c r="B101" s="16" t="s">
        <v>58</v>
      </c>
      <c r="C101" s="68"/>
      <c r="D101" s="69"/>
      <c r="E101" s="70">
        <f>E77+E91</f>
        <v>0</v>
      </c>
      <c r="F101" s="27"/>
    </row>
    <row r="102" spans="1:6" x14ac:dyDescent="0.25">
      <c r="A102" s="19" t="s">
        <v>63</v>
      </c>
      <c r="B102" s="61" t="s">
        <v>64</v>
      </c>
      <c r="C102" s="30"/>
      <c r="D102" s="102"/>
      <c r="E102" s="63"/>
      <c r="F102" s="27"/>
    </row>
    <row r="103" spans="1:6" x14ac:dyDescent="0.25">
      <c r="A103" s="19"/>
      <c r="B103" s="120" t="s">
        <v>34</v>
      </c>
      <c r="C103" s="32"/>
      <c r="D103" s="67"/>
      <c r="E103" s="116">
        <f>E104+E108+E112+E115</f>
        <v>0</v>
      </c>
      <c r="F103" s="149" t="s">
        <v>35</v>
      </c>
    </row>
    <row r="104" spans="1:6" x14ac:dyDescent="0.25">
      <c r="A104" s="19"/>
      <c r="B104" s="114" t="s">
        <v>36</v>
      </c>
      <c r="C104" s="30"/>
      <c r="D104" s="66"/>
      <c r="E104" s="117">
        <f>SUM(E105:E107)</f>
        <v>0</v>
      </c>
      <c r="F104" s="150"/>
    </row>
    <row r="105" spans="1:6" x14ac:dyDescent="0.25">
      <c r="A105" s="100"/>
      <c r="B105" s="101" t="s">
        <v>37</v>
      </c>
      <c r="C105" s="24">
        <v>0</v>
      </c>
      <c r="D105" s="64">
        <v>0</v>
      </c>
      <c r="E105" s="63">
        <f>C105*D105</f>
        <v>0</v>
      </c>
      <c r="F105" s="150"/>
    </row>
    <row r="106" spans="1:6" x14ac:dyDescent="0.25">
      <c r="A106" s="100"/>
      <c r="B106" s="101" t="s">
        <v>38</v>
      </c>
      <c r="C106" s="24">
        <v>0</v>
      </c>
      <c r="D106" s="64">
        <v>0</v>
      </c>
      <c r="E106" s="63">
        <f t="shared" ref="E106:E107" si="15">C106*D106</f>
        <v>0</v>
      </c>
      <c r="F106" s="150"/>
    </row>
    <row r="107" spans="1:6" x14ac:dyDescent="0.25">
      <c r="A107" s="100"/>
      <c r="B107" s="101" t="s">
        <v>39</v>
      </c>
      <c r="C107" s="24">
        <v>0</v>
      </c>
      <c r="D107" s="64">
        <v>0</v>
      </c>
      <c r="E107" s="63">
        <f t="shared" si="15"/>
        <v>0</v>
      </c>
      <c r="F107" s="150"/>
    </row>
    <row r="108" spans="1:6" x14ac:dyDescent="0.25">
      <c r="A108" s="19"/>
      <c r="B108" s="114" t="s">
        <v>40</v>
      </c>
      <c r="C108" s="30"/>
      <c r="D108" s="66"/>
      <c r="E108" s="117">
        <f>SUM(E109:E111)</f>
        <v>0</v>
      </c>
      <c r="F108" s="150"/>
    </row>
    <row r="109" spans="1:6" x14ac:dyDescent="0.25">
      <c r="A109" s="19"/>
      <c r="B109" s="99" t="s">
        <v>41</v>
      </c>
      <c r="C109" s="30">
        <v>3.5</v>
      </c>
      <c r="D109" s="64">
        <v>0</v>
      </c>
      <c r="E109" s="63">
        <f>C109*D109</f>
        <v>0</v>
      </c>
      <c r="F109" s="150"/>
    </row>
    <row r="110" spans="1:6" x14ac:dyDescent="0.25">
      <c r="A110" s="100"/>
      <c r="B110" s="101" t="s">
        <v>42</v>
      </c>
      <c r="C110" s="24">
        <v>0</v>
      </c>
      <c r="D110" s="64">
        <v>0</v>
      </c>
      <c r="E110" s="63">
        <f t="shared" ref="E110:E111" si="16">C110*D110</f>
        <v>0</v>
      </c>
      <c r="F110" s="150"/>
    </row>
    <row r="111" spans="1:6" x14ac:dyDescent="0.25">
      <c r="A111" s="100"/>
      <c r="B111" s="101" t="s">
        <v>43</v>
      </c>
      <c r="C111" s="24">
        <v>0</v>
      </c>
      <c r="D111" s="64">
        <v>0</v>
      </c>
      <c r="E111" s="63">
        <f t="shared" si="16"/>
        <v>0</v>
      </c>
      <c r="F111" s="150"/>
    </row>
    <row r="112" spans="1:6" x14ac:dyDescent="0.25">
      <c r="A112" s="19"/>
      <c r="B112" s="114" t="s">
        <v>44</v>
      </c>
      <c r="C112" s="30"/>
      <c r="D112" s="66"/>
      <c r="E112" s="117">
        <f>SUM(E113:E114)</f>
        <v>0</v>
      </c>
      <c r="F112" s="150"/>
    </row>
    <row r="113" spans="1:6" x14ac:dyDescent="0.25">
      <c r="A113" s="100"/>
      <c r="B113" s="101" t="s">
        <v>45</v>
      </c>
      <c r="C113" s="24">
        <v>0</v>
      </c>
      <c r="D113" s="64">
        <v>0</v>
      </c>
      <c r="E113" s="63">
        <f t="shared" ref="E113:E114" si="17">C113*D113</f>
        <v>0</v>
      </c>
      <c r="F113" s="150"/>
    </row>
    <row r="114" spans="1:6" x14ac:dyDescent="0.25">
      <c r="A114" s="100"/>
      <c r="B114" s="101" t="s">
        <v>46</v>
      </c>
      <c r="C114" s="24">
        <v>0</v>
      </c>
      <c r="D114" s="64">
        <v>0</v>
      </c>
      <c r="E114" s="63">
        <f t="shared" si="17"/>
        <v>0</v>
      </c>
      <c r="F114" s="150"/>
    </row>
    <row r="115" spans="1:6" x14ac:dyDescent="0.25">
      <c r="A115" s="19"/>
      <c r="B115" s="114" t="s">
        <v>47</v>
      </c>
      <c r="C115" s="30"/>
      <c r="D115" s="115">
        <v>0.2</v>
      </c>
      <c r="E115" s="117">
        <f>SUM(E104,E108,E112)*0.2</f>
        <v>0</v>
      </c>
      <c r="F115" s="150"/>
    </row>
    <row r="116" spans="1:6" x14ac:dyDescent="0.25">
      <c r="A116" s="124"/>
      <c r="B116" s="125"/>
      <c r="C116" s="126"/>
      <c r="D116" s="127"/>
      <c r="E116" s="128"/>
      <c r="F116" s="150"/>
    </row>
    <row r="117" spans="1:6" x14ac:dyDescent="0.25">
      <c r="A117" s="19"/>
      <c r="B117" s="120" t="s">
        <v>48</v>
      </c>
      <c r="C117" s="30"/>
      <c r="D117" s="115"/>
      <c r="E117" s="116">
        <f>E118+E122+E126</f>
        <v>0</v>
      </c>
      <c r="F117" s="150"/>
    </row>
    <row r="118" spans="1:6" x14ac:dyDescent="0.25">
      <c r="A118" s="19"/>
      <c r="B118" s="114" t="s">
        <v>49</v>
      </c>
      <c r="C118" s="30"/>
      <c r="D118" s="66"/>
      <c r="E118" s="117">
        <f>SUM(E119:E121)</f>
        <v>0</v>
      </c>
      <c r="F118" s="150"/>
    </row>
    <row r="119" spans="1:6" x14ac:dyDescent="0.25">
      <c r="A119" s="100"/>
      <c r="B119" s="101" t="s">
        <v>50</v>
      </c>
      <c r="C119" s="24">
        <v>0</v>
      </c>
      <c r="D119" s="64">
        <v>0</v>
      </c>
      <c r="E119" s="63">
        <f t="shared" ref="E119:E121" si="18">C119*D119</f>
        <v>0</v>
      </c>
      <c r="F119" s="150"/>
    </row>
    <row r="120" spans="1:6" x14ac:dyDescent="0.25">
      <c r="A120" s="100"/>
      <c r="B120" s="101" t="s">
        <v>51</v>
      </c>
      <c r="C120" s="24">
        <v>0</v>
      </c>
      <c r="D120" s="64">
        <v>0</v>
      </c>
      <c r="E120" s="63">
        <f t="shared" si="18"/>
        <v>0</v>
      </c>
      <c r="F120" s="150"/>
    </row>
    <row r="121" spans="1:6" x14ac:dyDescent="0.25">
      <c r="A121" s="100"/>
      <c r="B121" s="101" t="s">
        <v>52</v>
      </c>
      <c r="C121" s="24">
        <v>0</v>
      </c>
      <c r="D121" s="64">
        <v>0</v>
      </c>
      <c r="E121" s="63">
        <f t="shared" si="18"/>
        <v>0</v>
      </c>
      <c r="F121" s="150"/>
    </row>
    <row r="122" spans="1:6" x14ac:dyDescent="0.25">
      <c r="A122" s="19"/>
      <c r="B122" s="114" t="s">
        <v>53</v>
      </c>
      <c r="C122" s="30"/>
      <c r="D122" s="115"/>
      <c r="E122" s="117">
        <f>SUM(E123:E125)</f>
        <v>0</v>
      </c>
      <c r="F122" s="150"/>
    </row>
    <row r="123" spans="1:6" x14ac:dyDescent="0.25">
      <c r="A123" s="19"/>
      <c r="B123" s="118" t="s">
        <v>54</v>
      </c>
      <c r="C123" s="24">
        <v>0</v>
      </c>
      <c r="D123" s="121">
        <v>0</v>
      </c>
      <c r="E123" s="63">
        <f>C123*D123</f>
        <v>0</v>
      </c>
      <c r="F123" s="150"/>
    </row>
    <row r="124" spans="1:6" x14ac:dyDescent="0.25">
      <c r="A124" s="19"/>
      <c r="B124" s="118" t="s">
        <v>55</v>
      </c>
      <c r="C124" s="24">
        <v>0</v>
      </c>
      <c r="D124" s="123">
        <v>100</v>
      </c>
      <c r="E124" s="63">
        <f>C124*D124</f>
        <v>0</v>
      </c>
      <c r="F124" s="150"/>
    </row>
    <row r="125" spans="1:6" x14ac:dyDescent="0.25">
      <c r="A125" s="100"/>
      <c r="B125" s="119" t="s">
        <v>56</v>
      </c>
      <c r="C125" s="24">
        <v>0</v>
      </c>
      <c r="D125" s="121">
        <v>0</v>
      </c>
      <c r="E125" s="63">
        <f t="shared" ref="E125" si="19">C125*D125</f>
        <v>0</v>
      </c>
      <c r="F125" s="150"/>
    </row>
    <row r="126" spans="1:6" x14ac:dyDescent="0.25">
      <c r="A126" s="19"/>
      <c r="B126" s="114" t="s">
        <v>57</v>
      </c>
      <c r="C126" s="30"/>
      <c r="D126" s="115">
        <v>0.2</v>
      </c>
      <c r="E126" s="117">
        <f>(E118+E122)*0.2</f>
        <v>0</v>
      </c>
      <c r="F126" s="150"/>
    </row>
    <row r="127" spans="1:6" x14ac:dyDescent="0.25">
      <c r="A127" s="9"/>
      <c r="B127" s="16" t="s">
        <v>58</v>
      </c>
      <c r="C127" s="68"/>
      <c r="D127" s="69"/>
      <c r="E127" s="70">
        <f>E103+E117</f>
        <v>0</v>
      </c>
      <c r="F127" s="27"/>
    </row>
    <row r="128" spans="1:6" x14ac:dyDescent="0.25">
      <c r="A128" s="19" t="s">
        <v>65</v>
      </c>
      <c r="B128" s="135" t="s">
        <v>66</v>
      </c>
      <c r="C128" s="30"/>
      <c r="D128" s="102"/>
      <c r="E128" s="63"/>
      <c r="F128" s="27"/>
    </row>
    <row r="129" spans="1:6" x14ac:dyDescent="0.25">
      <c r="A129" s="19"/>
      <c r="B129" s="120" t="s">
        <v>34</v>
      </c>
      <c r="C129" s="32"/>
      <c r="D129" s="67"/>
      <c r="E129" s="116">
        <f>E130+E134+E138+E141</f>
        <v>0</v>
      </c>
      <c r="F129" s="149" t="s">
        <v>35</v>
      </c>
    </row>
    <row r="130" spans="1:6" x14ac:dyDescent="0.25">
      <c r="A130" s="19"/>
      <c r="B130" s="114" t="s">
        <v>36</v>
      </c>
      <c r="C130" s="30"/>
      <c r="D130" s="66"/>
      <c r="E130" s="117">
        <f>SUM(E131:E133)</f>
        <v>0</v>
      </c>
      <c r="F130" s="150"/>
    </row>
    <row r="131" spans="1:6" x14ac:dyDescent="0.25">
      <c r="A131" s="100"/>
      <c r="B131" s="101" t="s">
        <v>37</v>
      </c>
      <c r="C131" s="24">
        <v>0</v>
      </c>
      <c r="D131" s="64">
        <v>0</v>
      </c>
      <c r="E131" s="63">
        <f>C131*D131</f>
        <v>0</v>
      </c>
      <c r="F131" s="150"/>
    </row>
    <row r="132" spans="1:6" x14ac:dyDescent="0.25">
      <c r="A132" s="100"/>
      <c r="B132" s="101" t="s">
        <v>38</v>
      </c>
      <c r="C132" s="24">
        <v>0</v>
      </c>
      <c r="D132" s="64">
        <v>0</v>
      </c>
      <c r="E132" s="63">
        <f t="shared" ref="E132:E133" si="20">C132*D132</f>
        <v>0</v>
      </c>
      <c r="F132" s="150"/>
    </row>
    <row r="133" spans="1:6" x14ac:dyDescent="0.25">
      <c r="A133" s="100"/>
      <c r="B133" s="101" t="s">
        <v>39</v>
      </c>
      <c r="C133" s="24">
        <v>0</v>
      </c>
      <c r="D133" s="64">
        <v>0</v>
      </c>
      <c r="E133" s="63">
        <f t="shared" si="20"/>
        <v>0</v>
      </c>
      <c r="F133" s="150"/>
    </row>
    <row r="134" spans="1:6" x14ac:dyDescent="0.25">
      <c r="A134" s="19"/>
      <c r="B134" s="114" t="s">
        <v>40</v>
      </c>
      <c r="C134" s="30"/>
      <c r="D134" s="66"/>
      <c r="E134" s="117">
        <f>SUM(E135:E137)</f>
        <v>0</v>
      </c>
      <c r="F134" s="150"/>
    </row>
    <row r="135" spans="1:6" x14ac:dyDescent="0.25">
      <c r="A135" s="19"/>
      <c r="B135" s="99" t="s">
        <v>41</v>
      </c>
      <c r="C135" s="30">
        <v>3.5</v>
      </c>
      <c r="D135" s="64">
        <v>0</v>
      </c>
      <c r="E135" s="63">
        <f>C135*D135</f>
        <v>0</v>
      </c>
      <c r="F135" s="150"/>
    </row>
    <row r="136" spans="1:6" x14ac:dyDescent="0.25">
      <c r="A136" s="100"/>
      <c r="B136" s="101" t="s">
        <v>42</v>
      </c>
      <c r="C136" s="24">
        <v>0</v>
      </c>
      <c r="D136" s="64">
        <v>0</v>
      </c>
      <c r="E136" s="63">
        <f t="shared" ref="E136:E137" si="21">C136*D136</f>
        <v>0</v>
      </c>
      <c r="F136" s="150"/>
    </row>
    <row r="137" spans="1:6" x14ac:dyDescent="0.25">
      <c r="A137" s="100"/>
      <c r="B137" s="101" t="s">
        <v>43</v>
      </c>
      <c r="C137" s="24">
        <v>0</v>
      </c>
      <c r="D137" s="64">
        <v>0</v>
      </c>
      <c r="E137" s="63">
        <f t="shared" si="21"/>
        <v>0</v>
      </c>
      <c r="F137" s="150"/>
    </row>
    <row r="138" spans="1:6" x14ac:dyDescent="0.25">
      <c r="A138" s="19"/>
      <c r="B138" s="114" t="s">
        <v>44</v>
      </c>
      <c r="C138" s="30"/>
      <c r="D138" s="66"/>
      <c r="E138" s="117">
        <f>SUM(E139:E140)</f>
        <v>0</v>
      </c>
      <c r="F138" s="150"/>
    </row>
    <row r="139" spans="1:6" x14ac:dyDescent="0.25">
      <c r="A139" s="100"/>
      <c r="B139" s="101" t="s">
        <v>45</v>
      </c>
      <c r="C139" s="24">
        <v>0</v>
      </c>
      <c r="D139" s="64">
        <v>0</v>
      </c>
      <c r="E139" s="63">
        <f t="shared" ref="E139:E140" si="22">C139*D139</f>
        <v>0</v>
      </c>
      <c r="F139" s="150"/>
    </row>
    <row r="140" spans="1:6" x14ac:dyDescent="0.25">
      <c r="A140" s="100"/>
      <c r="B140" s="101" t="s">
        <v>46</v>
      </c>
      <c r="C140" s="24">
        <v>0</v>
      </c>
      <c r="D140" s="64">
        <v>0</v>
      </c>
      <c r="E140" s="63">
        <f t="shared" si="22"/>
        <v>0</v>
      </c>
      <c r="F140" s="150"/>
    </row>
    <row r="141" spans="1:6" x14ac:dyDescent="0.25">
      <c r="A141" s="19"/>
      <c r="B141" s="114" t="s">
        <v>47</v>
      </c>
      <c r="C141" s="30"/>
      <c r="D141" s="115">
        <v>0.2</v>
      </c>
      <c r="E141" s="117">
        <f>SUM(E130,E134,E138)*0.2</f>
        <v>0</v>
      </c>
      <c r="F141" s="150"/>
    </row>
    <row r="142" spans="1:6" x14ac:dyDescent="0.25">
      <c r="A142" s="124"/>
      <c r="B142" s="125"/>
      <c r="C142" s="126"/>
      <c r="D142" s="127"/>
      <c r="E142" s="128"/>
      <c r="F142" s="150"/>
    </row>
    <row r="143" spans="1:6" x14ac:dyDescent="0.25">
      <c r="A143" s="19"/>
      <c r="B143" s="120" t="s">
        <v>48</v>
      </c>
      <c r="C143" s="30"/>
      <c r="D143" s="115"/>
      <c r="E143" s="116">
        <f>E144+E148+E152</f>
        <v>0</v>
      </c>
      <c r="F143" s="150"/>
    </row>
    <row r="144" spans="1:6" x14ac:dyDescent="0.25">
      <c r="A144" s="19"/>
      <c r="B144" s="114" t="s">
        <v>49</v>
      </c>
      <c r="C144" s="30"/>
      <c r="D144" s="66"/>
      <c r="E144" s="117">
        <f>SUM(E145:E147)</f>
        <v>0</v>
      </c>
      <c r="F144" s="150"/>
    </row>
    <row r="145" spans="1:6" x14ac:dyDescent="0.25">
      <c r="A145" s="100"/>
      <c r="B145" s="101" t="s">
        <v>50</v>
      </c>
      <c r="C145" s="24">
        <v>0</v>
      </c>
      <c r="D145" s="64">
        <v>0</v>
      </c>
      <c r="E145" s="63">
        <f t="shared" ref="E145:E147" si="23">C145*D145</f>
        <v>0</v>
      </c>
      <c r="F145" s="150"/>
    </row>
    <row r="146" spans="1:6" x14ac:dyDescent="0.25">
      <c r="A146" s="100"/>
      <c r="B146" s="101" t="s">
        <v>51</v>
      </c>
      <c r="C146" s="24">
        <v>0</v>
      </c>
      <c r="D146" s="64">
        <v>0</v>
      </c>
      <c r="E146" s="63">
        <f t="shared" si="23"/>
        <v>0</v>
      </c>
      <c r="F146" s="150"/>
    </row>
    <row r="147" spans="1:6" x14ac:dyDescent="0.25">
      <c r="A147" s="100"/>
      <c r="B147" s="101" t="s">
        <v>52</v>
      </c>
      <c r="C147" s="24">
        <v>0</v>
      </c>
      <c r="D147" s="64">
        <v>0</v>
      </c>
      <c r="E147" s="63">
        <f t="shared" si="23"/>
        <v>0</v>
      </c>
      <c r="F147" s="150"/>
    </row>
    <row r="148" spans="1:6" x14ac:dyDescent="0.25">
      <c r="A148" s="19"/>
      <c r="B148" s="114" t="s">
        <v>53</v>
      </c>
      <c r="C148" s="30"/>
      <c r="D148" s="115"/>
      <c r="E148" s="117">
        <f>SUM(E149:E151)</f>
        <v>0</v>
      </c>
      <c r="F148" s="150"/>
    </row>
    <row r="149" spans="1:6" x14ac:dyDescent="0.25">
      <c r="A149" s="19"/>
      <c r="B149" s="118" t="s">
        <v>54</v>
      </c>
      <c r="C149" s="24">
        <v>0</v>
      </c>
      <c r="D149" s="121">
        <v>0</v>
      </c>
      <c r="E149" s="63">
        <f>C149*D149</f>
        <v>0</v>
      </c>
      <c r="F149" s="150"/>
    </row>
    <row r="150" spans="1:6" x14ac:dyDescent="0.25">
      <c r="A150" s="19"/>
      <c r="B150" s="118" t="s">
        <v>55</v>
      </c>
      <c r="C150" s="24">
        <v>0</v>
      </c>
      <c r="D150" s="123">
        <v>100</v>
      </c>
      <c r="E150" s="63">
        <f>C150*D150</f>
        <v>0</v>
      </c>
      <c r="F150" s="150"/>
    </row>
    <row r="151" spans="1:6" x14ac:dyDescent="0.25">
      <c r="A151" s="100"/>
      <c r="B151" s="119" t="s">
        <v>56</v>
      </c>
      <c r="C151" s="24">
        <v>0</v>
      </c>
      <c r="D151" s="121">
        <v>0</v>
      </c>
      <c r="E151" s="63">
        <f t="shared" ref="E151" si="24">C151*D151</f>
        <v>0</v>
      </c>
      <c r="F151" s="150"/>
    </row>
    <row r="152" spans="1:6" x14ac:dyDescent="0.25">
      <c r="A152" s="19"/>
      <c r="B152" s="114" t="s">
        <v>57</v>
      </c>
      <c r="C152" s="30"/>
      <c r="D152" s="115">
        <v>0.2</v>
      </c>
      <c r="E152" s="117">
        <f>(E144+E148)*0.2</f>
        <v>0</v>
      </c>
      <c r="F152" s="150"/>
    </row>
    <row r="153" spans="1:6" x14ac:dyDescent="0.25">
      <c r="A153" s="9"/>
      <c r="B153" s="16" t="s">
        <v>58</v>
      </c>
      <c r="C153" s="68"/>
      <c r="D153" s="69"/>
      <c r="E153" s="70">
        <f>E129+E143</f>
        <v>0</v>
      </c>
      <c r="F153" s="27"/>
    </row>
    <row r="154" spans="1:6" ht="30" x14ac:dyDescent="0.25">
      <c r="A154" s="131"/>
      <c r="B154" s="139" t="s">
        <v>67</v>
      </c>
      <c r="C154" s="139"/>
      <c r="D154" s="139"/>
      <c r="E154" s="132">
        <f>E153+E127+E101+E75+E49</f>
        <v>0</v>
      </c>
      <c r="F154" s="72" t="s">
        <v>30</v>
      </c>
    </row>
    <row r="155" spans="1:6" ht="18.75" x14ac:dyDescent="0.25">
      <c r="A155" s="133"/>
      <c r="B155" s="139" t="s">
        <v>68</v>
      </c>
      <c r="C155" s="139"/>
      <c r="D155" s="139"/>
      <c r="E155" s="134">
        <f>E21+E154</f>
        <v>0</v>
      </c>
      <c r="F155" s="72"/>
    </row>
    <row r="156" spans="1:6" ht="15.75" thickBot="1" x14ac:dyDescent="0.3">
      <c r="A156" s="11"/>
      <c r="B156" s="11"/>
      <c r="C156" s="11"/>
      <c r="D156" s="11"/>
      <c r="E156" s="11"/>
      <c r="F156" s="11"/>
    </row>
    <row r="157" spans="1:6" ht="20.25" x14ac:dyDescent="0.25">
      <c r="A157" s="143" t="s">
        <v>69</v>
      </c>
      <c r="B157" s="144"/>
      <c r="C157" s="144"/>
      <c r="D157" s="144"/>
      <c r="E157" s="144"/>
      <c r="F157" s="145"/>
    </row>
    <row r="158" spans="1:6" ht="39" x14ac:dyDescent="0.25">
      <c r="A158" s="25" t="s">
        <v>10</v>
      </c>
      <c r="B158" s="8" t="s">
        <v>11</v>
      </c>
      <c r="C158" s="23" t="s">
        <v>12</v>
      </c>
      <c r="D158" s="62" t="s">
        <v>70</v>
      </c>
      <c r="E158" s="62" t="s">
        <v>14</v>
      </c>
      <c r="F158" s="26" t="s">
        <v>71</v>
      </c>
    </row>
    <row r="159" spans="1:6" ht="23.45" customHeight="1" x14ac:dyDescent="0.25">
      <c r="A159" s="146" t="s">
        <v>72</v>
      </c>
      <c r="B159" s="147"/>
      <c r="C159" s="147"/>
      <c r="D159" s="147"/>
      <c r="E159" s="147"/>
      <c r="F159" s="148"/>
    </row>
    <row r="160" spans="1:6" x14ac:dyDescent="0.25">
      <c r="A160" s="17" t="s">
        <v>73</v>
      </c>
      <c r="B160" s="107" t="s">
        <v>74</v>
      </c>
      <c r="C160" s="24">
        <v>0</v>
      </c>
      <c r="D160" s="122">
        <v>0</v>
      </c>
      <c r="E160" s="108">
        <f>C160*D160</f>
        <v>0</v>
      </c>
      <c r="F160" s="13"/>
    </row>
    <row r="161" spans="1:6" x14ac:dyDescent="0.25">
      <c r="A161" s="17" t="s">
        <v>75</v>
      </c>
      <c r="B161" s="107" t="s">
        <v>76</v>
      </c>
      <c r="C161" s="24">
        <v>0</v>
      </c>
      <c r="D161" s="122">
        <v>0</v>
      </c>
      <c r="E161" s="108">
        <f t="shared" ref="E161:E162" si="25">C161*D161</f>
        <v>0</v>
      </c>
      <c r="F161" s="13"/>
    </row>
    <row r="162" spans="1:6" x14ac:dyDescent="0.25">
      <c r="A162" s="98" t="s">
        <v>77</v>
      </c>
      <c r="B162" s="96" t="s">
        <v>78</v>
      </c>
      <c r="C162" s="24">
        <v>0</v>
      </c>
      <c r="D162" s="122">
        <v>0</v>
      </c>
      <c r="E162" s="108">
        <f t="shared" si="25"/>
        <v>0</v>
      </c>
      <c r="F162" s="13"/>
    </row>
    <row r="163" spans="1:6" ht="30.75" customHeight="1" thickBot="1" x14ac:dyDescent="0.3">
      <c r="A163" s="75"/>
      <c r="B163" s="140" t="s">
        <v>79</v>
      </c>
      <c r="C163" s="141"/>
      <c r="D163" s="142"/>
      <c r="E163" s="33">
        <f>SUM(E160:E162)</f>
        <v>0</v>
      </c>
      <c r="F163" s="31"/>
    </row>
    <row r="164" spans="1:6" x14ac:dyDescent="0.25">
      <c r="A164" s="10"/>
      <c r="B164" s="21"/>
      <c r="C164" s="1"/>
      <c r="D164" s="1"/>
      <c r="E164" s="1"/>
      <c r="F164" s="1"/>
    </row>
    <row r="165" spans="1:6" ht="15.75" thickBot="1" x14ac:dyDescent="0.3">
      <c r="A165" s="10"/>
      <c r="B165" s="21"/>
      <c r="C165" s="1"/>
      <c r="D165" s="1"/>
      <c r="E165" s="1"/>
      <c r="F165" s="1"/>
    </row>
    <row r="166" spans="1:6" ht="20.25" x14ac:dyDescent="0.25">
      <c r="A166" s="171" t="s">
        <v>80</v>
      </c>
      <c r="B166" s="172"/>
      <c r="C166" s="172"/>
      <c r="D166" s="173"/>
      <c r="E166" s="173"/>
      <c r="F166" s="174"/>
    </row>
    <row r="167" spans="1:6" ht="39" x14ac:dyDescent="0.25">
      <c r="A167" s="25" t="s">
        <v>10</v>
      </c>
      <c r="B167" s="8" t="s">
        <v>11</v>
      </c>
      <c r="C167" s="23" t="s">
        <v>12</v>
      </c>
      <c r="D167" s="62" t="s">
        <v>70</v>
      </c>
      <c r="E167" s="62" t="s">
        <v>14</v>
      </c>
      <c r="F167" s="26" t="s">
        <v>71</v>
      </c>
    </row>
    <row r="168" spans="1:6" ht="22.15" customHeight="1" x14ac:dyDescent="0.25">
      <c r="A168" s="175" t="s">
        <v>81</v>
      </c>
      <c r="B168" s="176"/>
      <c r="C168" s="176"/>
      <c r="D168" s="177"/>
      <c r="E168" s="177"/>
      <c r="F168" s="178"/>
    </row>
    <row r="169" spans="1:6" x14ac:dyDescent="0.25">
      <c r="A169" s="103" t="s">
        <v>82</v>
      </c>
      <c r="B169" s="111" t="s">
        <v>83</v>
      </c>
      <c r="C169" s="24">
        <v>0</v>
      </c>
      <c r="D169" s="130">
        <v>0</v>
      </c>
      <c r="E169" s="109">
        <f>C169*D169</f>
        <v>0</v>
      </c>
      <c r="F169" s="13"/>
    </row>
    <row r="170" spans="1:6" x14ac:dyDescent="0.25">
      <c r="A170" s="103" t="s">
        <v>84</v>
      </c>
      <c r="B170" s="111" t="s">
        <v>85</v>
      </c>
      <c r="C170" s="24">
        <v>0</v>
      </c>
      <c r="D170" s="129">
        <v>100</v>
      </c>
      <c r="E170" s="110">
        <f>C170</f>
        <v>0</v>
      </c>
      <c r="F170" s="13"/>
    </row>
    <row r="171" spans="1:6" x14ac:dyDescent="0.25">
      <c r="A171" s="103" t="s">
        <v>86</v>
      </c>
      <c r="B171" s="111" t="s">
        <v>87</v>
      </c>
      <c r="C171" s="24">
        <v>0</v>
      </c>
      <c r="D171" s="122">
        <v>1</v>
      </c>
      <c r="E171" s="110">
        <f t="shared" ref="E171:E175" si="26">C171</f>
        <v>0</v>
      </c>
      <c r="F171" s="13"/>
    </row>
    <row r="172" spans="1:6" x14ac:dyDescent="0.25">
      <c r="A172" s="103" t="s">
        <v>88</v>
      </c>
      <c r="B172" s="111" t="s">
        <v>89</v>
      </c>
      <c r="C172" s="24">
        <v>0</v>
      </c>
      <c r="D172" s="122">
        <v>0</v>
      </c>
      <c r="E172" s="110">
        <f t="shared" si="26"/>
        <v>0</v>
      </c>
      <c r="F172" s="13"/>
    </row>
    <row r="173" spans="1:6" x14ac:dyDescent="0.25">
      <c r="A173" s="103" t="s">
        <v>90</v>
      </c>
      <c r="B173" s="111" t="s">
        <v>91</v>
      </c>
      <c r="C173" s="24">
        <v>0</v>
      </c>
      <c r="D173" s="122">
        <v>0</v>
      </c>
      <c r="E173" s="110">
        <f t="shared" si="26"/>
        <v>0</v>
      </c>
      <c r="F173" s="13"/>
    </row>
    <row r="174" spans="1:6" x14ac:dyDescent="0.25">
      <c r="A174" s="103" t="s">
        <v>92</v>
      </c>
      <c r="B174" s="111" t="s">
        <v>93</v>
      </c>
      <c r="C174" s="24">
        <v>0</v>
      </c>
      <c r="D174" s="122">
        <v>0</v>
      </c>
      <c r="E174" s="110">
        <f t="shared" si="26"/>
        <v>0</v>
      </c>
      <c r="F174" s="13"/>
    </row>
    <row r="175" spans="1:6" x14ac:dyDescent="0.25">
      <c r="A175" s="98" t="s">
        <v>94</v>
      </c>
      <c r="B175" s="96" t="s">
        <v>78</v>
      </c>
      <c r="C175" s="24">
        <v>0</v>
      </c>
      <c r="D175" s="122">
        <v>0</v>
      </c>
      <c r="E175" s="110">
        <f t="shared" si="26"/>
        <v>0</v>
      </c>
      <c r="F175" s="13"/>
    </row>
    <row r="176" spans="1:6" ht="30" x14ac:dyDescent="0.25">
      <c r="A176" s="9"/>
      <c r="B176" s="182" t="s">
        <v>58</v>
      </c>
      <c r="C176" s="183"/>
      <c r="D176" s="184"/>
      <c r="E176" s="112">
        <f>SUM(C169:C174)</f>
        <v>0</v>
      </c>
      <c r="F176" s="27" t="s">
        <v>30</v>
      </c>
    </row>
    <row r="177" spans="1:6" x14ac:dyDescent="0.25">
      <c r="A177" s="175" t="s">
        <v>95</v>
      </c>
      <c r="B177" s="176"/>
      <c r="C177" s="176"/>
      <c r="D177" s="177"/>
      <c r="E177" s="177"/>
      <c r="F177" s="178"/>
    </row>
    <row r="178" spans="1:6" x14ac:dyDescent="0.25">
      <c r="A178" s="103" t="s">
        <v>96</v>
      </c>
      <c r="B178" s="111" t="s">
        <v>97</v>
      </c>
      <c r="C178" s="24">
        <v>0</v>
      </c>
      <c r="D178" s="122">
        <v>0</v>
      </c>
      <c r="E178" s="109">
        <f>C178*D178</f>
        <v>0</v>
      </c>
      <c r="F178" s="13"/>
    </row>
    <row r="179" spans="1:6" x14ac:dyDescent="0.25">
      <c r="A179" s="103" t="s">
        <v>98</v>
      </c>
      <c r="B179" s="111" t="s">
        <v>99</v>
      </c>
      <c r="C179" s="24">
        <v>0</v>
      </c>
      <c r="D179" s="122">
        <v>0</v>
      </c>
      <c r="E179" s="109">
        <f t="shared" ref="E179:E180" si="27">C179*D179</f>
        <v>0</v>
      </c>
      <c r="F179" s="13"/>
    </row>
    <row r="180" spans="1:6" x14ac:dyDescent="0.25">
      <c r="A180" s="98" t="s">
        <v>100</v>
      </c>
      <c r="B180" s="96" t="s">
        <v>78</v>
      </c>
      <c r="C180" s="24">
        <v>0</v>
      </c>
      <c r="D180" s="122">
        <v>0</v>
      </c>
      <c r="E180" s="109">
        <f t="shared" si="27"/>
        <v>0</v>
      </c>
      <c r="F180" s="13"/>
    </row>
    <row r="181" spans="1:6" ht="30.75" thickBot="1" x14ac:dyDescent="0.3">
      <c r="A181" s="71"/>
      <c r="B181" s="185" t="s">
        <v>58</v>
      </c>
      <c r="C181" s="186"/>
      <c r="D181" s="187"/>
      <c r="E181" s="113">
        <f>SUM(C178:C180)</f>
        <v>0</v>
      </c>
      <c r="F181" s="74" t="s">
        <v>30</v>
      </c>
    </row>
    <row r="182" spans="1:6" ht="33" customHeight="1" thickBot="1" x14ac:dyDescent="0.3">
      <c r="A182" s="76"/>
      <c r="B182" s="179" t="s">
        <v>101</v>
      </c>
      <c r="C182" s="180"/>
      <c r="D182" s="181"/>
      <c r="E182" s="77">
        <f>E181+E176</f>
        <v>0</v>
      </c>
      <c r="F182" s="78"/>
    </row>
    <row r="183" spans="1:6" x14ac:dyDescent="0.25">
      <c r="A183" s="11"/>
      <c r="B183" s="11"/>
      <c r="C183" s="11"/>
      <c r="D183" s="11"/>
      <c r="E183" s="11"/>
      <c r="F183" s="11"/>
    </row>
    <row r="184" spans="1:6" x14ac:dyDescent="0.25">
      <c r="A184" s="10"/>
      <c r="B184" s="1"/>
      <c r="C184" s="1"/>
      <c r="D184" s="1"/>
      <c r="E184" s="1"/>
      <c r="F184" s="1"/>
    </row>
    <row r="185" spans="1:6" x14ac:dyDescent="0.25">
      <c r="A185" s="10"/>
      <c r="B185" s="20"/>
      <c r="C185" s="20"/>
      <c r="D185" s="20"/>
      <c r="E185" s="20"/>
      <c r="F185" s="20"/>
    </row>
    <row r="186" spans="1:6" ht="15.75" x14ac:dyDescent="0.25">
      <c r="A186" s="79" t="s">
        <v>102</v>
      </c>
      <c r="B186" s="1"/>
      <c r="C186" s="1"/>
      <c r="D186" s="1"/>
      <c r="E186" s="1"/>
      <c r="F186" s="20"/>
    </row>
    <row r="187" spans="1:6" ht="15.75" thickBot="1" x14ac:dyDescent="0.3">
      <c r="A187" s="12"/>
      <c r="B187" s="12"/>
      <c r="C187" s="12"/>
      <c r="D187" s="12"/>
      <c r="E187" s="12"/>
      <c r="F187" s="12"/>
    </row>
    <row r="188" spans="1:6" ht="18.75" x14ac:dyDescent="0.25">
      <c r="A188" s="165" t="s">
        <v>103</v>
      </c>
      <c r="B188" s="166"/>
      <c r="C188" s="167"/>
      <c r="D188" s="80"/>
      <c r="E188" s="80"/>
      <c r="F188" s="81"/>
    </row>
    <row r="189" spans="1:6" x14ac:dyDescent="0.25">
      <c r="A189" s="168"/>
      <c r="B189" s="169"/>
      <c r="C189" s="170"/>
      <c r="D189" s="34"/>
      <c r="E189" s="34"/>
      <c r="F189" s="34"/>
    </row>
    <row r="190" spans="1:6" ht="48" x14ac:dyDescent="0.25">
      <c r="A190" s="36"/>
      <c r="B190" s="35" t="s">
        <v>104</v>
      </c>
      <c r="C190" s="37" t="s">
        <v>105</v>
      </c>
      <c r="D190" s="82"/>
      <c r="E190" s="82"/>
      <c r="F190" s="83"/>
    </row>
    <row r="191" spans="1:6" x14ac:dyDescent="0.25">
      <c r="A191" s="36" t="s">
        <v>106</v>
      </c>
      <c r="B191" s="5"/>
      <c r="C191" s="38"/>
      <c r="D191" s="84"/>
      <c r="E191" s="84"/>
      <c r="F191" s="85"/>
    </row>
    <row r="192" spans="1:6" ht="24" x14ac:dyDescent="0.25">
      <c r="A192" s="58" t="s">
        <v>107</v>
      </c>
      <c r="B192" s="59" t="s">
        <v>108</v>
      </c>
      <c r="C192" s="89">
        <f>E155</f>
        <v>0</v>
      </c>
      <c r="D192" s="86"/>
      <c r="E192" s="86"/>
      <c r="F192" s="85"/>
    </row>
    <row r="193" spans="1:6" ht="24" x14ac:dyDescent="0.25">
      <c r="A193" s="39" t="s">
        <v>109</v>
      </c>
      <c r="B193" s="60" t="s">
        <v>110</v>
      </c>
      <c r="C193" s="90">
        <f>E163</f>
        <v>0</v>
      </c>
      <c r="D193" s="86"/>
      <c r="E193" s="86"/>
      <c r="F193" s="85"/>
    </row>
    <row r="194" spans="1:6" ht="24" x14ac:dyDescent="0.25">
      <c r="A194" s="104" t="s">
        <v>111</v>
      </c>
      <c r="B194" s="105" t="s">
        <v>112</v>
      </c>
      <c r="C194" s="106">
        <f>E182</f>
        <v>0</v>
      </c>
      <c r="D194" s="86"/>
      <c r="E194" s="86"/>
      <c r="F194" s="85"/>
    </row>
    <row r="195" spans="1:6" ht="15.75" thickBot="1" x14ac:dyDescent="0.3">
      <c r="A195" s="40"/>
      <c r="B195" s="41"/>
      <c r="C195" s="42"/>
      <c r="D195" s="87"/>
      <c r="E195" s="87"/>
      <c r="F195" s="3"/>
    </row>
    <row r="196" spans="1:6" ht="50.25" customHeight="1" thickBot="1" x14ac:dyDescent="0.3">
      <c r="A196" s="163" t="s">
        <v>113</v>
      </c>
      <c r="B196" s="164"/>
      <c r="C196" s="43">
        <f>SUM(C192:C194)</f>
        <v>0</v>
      </c>
      <c r="D196" s="88"/>
      <c r="E196" s="88"/>
      <c r="F196" s="2"/>
    </row>
    <row r="197" spans="1:6" x14ac:dyDescent="0.25">
      <c r="D197" s="73"/>
      <c r="E197" s="73"/>
      <c r="F197" s="73"/>
    </row>
    <row r="198" spans="1:6" x14ac:dyDescent="0.25">
      <c r="D198" s="73"/>
      <c r="E198" s="73"/>
      <c r="F198" s="73"/>
    </row>
  </sheetData>
  <mergeCells count="24">
    <mergeCell ref="A196:B196"/>
    <mergeCell ref="A188:C189"/>
    <mergeCell ref="A166:F166"/>
    <mergeCell ref="A168:F168"/>
    <mergeCell ref="A177:F177"/>
    <mergeCell ref="B182:D182"/>
    <mergeCell ref="B176:D176"/>
    <mergeCell ref="B181:D181"/>
    <mergeCell ref="A1:F3"/>
    <mergeCell ref="B6:F6"/>
    <mergeCell ref="A11:F11"/>
    <mergeCell ref="A12:F12"/>
    <mergeCell ref="A14:F14"/>
    <mergeCell ref="B21:D21"/>
    <mergeCell ref="B154:D154"/>
    <mergeCell ref="B155:D155"/>
    <mergeCell ref="B163:D163"/>
    <mergeCell ref="A157:F157"/>
    <mergeCell ref="A159:F159"/>
    <mergeCell ref="F25:F48"/>
    <mergeCell ref="F51:F74"/>
    <mergeCell ref="F77:F100"/>
    <mergeCell ref="F103:F126"/>
    <mergeCell ref="F129:F15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abSelected="1" topLeftCell="A160" workbookViewId="0">
      <selection activeCell="D194" sqref="D194"/>
    </sheetView>
  </sheetViews>
  <sheetFormatPr defaultColWidth="8.7109375" defaultRowHeight="15" x14ac:dyDescent="0.25"/>
  <cols>
    <col min="1" max="1" width="6.5703125" customWidth="1"/>
    <col min="2" max="2" width="58.5703125" customWidth="1"/>
    <col min="3" max="3" width="24" customWidth="1"/>
    <col min="4" max="4" width="25.28515625" customWidth="1"/>
    <col min="5" max="5" width="23.7109375" customWidth="1"/>
    <col min="6" max="6" width="71.85546875" customWidth="1"/>
  </cols>
  <sheetData>
    <row r="1" spans="1:6" x14ac:dyDescent="0.25">
      <c r="A1" s="151" t="s">
        <v>114</v>
      </c>
      <c r="B1" s="151"/>
      <c r="C1" s="151"/>
      <c r="D1" s="151"/>
      <c r="E1" s="151"/>
      <c r="F1" s="151"/>
    </row>
    <row r="2" spans="1:6" x14ac:dyDescent="0.25">
      <c r="A2" s="151"/>
      <c r="B2" s="151"/>
      <c r="C2" s="151"/>
      <c r="D2" s="151"/>
      <c r="E2" s="151"/>
      <c r="F2" s="151"/>
    </row>
    <row r="3" spans="1:6" ht="15.75" thickBot="1" x14ac:dyDescent="0.3">
      <c r="A3" s="152"/>
      <c r="B3" s="152"/>
      <c r="C3" s="152"/>
      <c r="D3" s="152"/>
      <c r="E3" s="152"/>
      <c r="F3" s="152"/>
    </row>
    <row r="4" spans="1:6" x14ac:dyDescent="0.25">
      <c r="A4" s="44" t="s">
        <v>2</v>
      </c>
      <c r="B4" s="45"/>
      <c r="C4" s="46"/>
      <c r="D4" s="46"/>
      <c r="E4" s="46"/>
      <c r="F4" s="47"/>
    </row>
    <row r="5" spans="1:6" ht="18.75" x14ac:dyDescent="0.25">
      <c r="A5" s="15"/>
      <c r="B5" s="48" t="s">
        <v>3</v>
      </c>
      <c r="C5" s="6"/>
      <c r="D5" s="6"/>
      <c r="E5" s="6"/>
      <c r="F5" s="14"/>
    </row>
    <row r="6" spans="1:6" ht="18.75" x14ac:dyDescent="0.25">
      <c r="A6" s="49"/>
      <c r="B6" s="153" t="s">
        <v>4</v>
      </c>
      <c r="C6" s="153"/>
      <c r="D6" s="153"/>
      <c r="E6" s="153"/>
      <c r="F6" s="154"/>
    </row>
    <row r="7" spans="1:6" ht="18.75" x14ac:dyDescent="0.25">
      <c r="A7" s="50"/>
      <c r="B7" s="51" t="s">
        <v>5</v>
      </c>
      <c r="C7" s="51"/>
      <c r="D7" s="51"/>
      <c r="E7" s="51"/>
      <c r="F7" s="52"/>
    </row>
    <row r="8" spans="1:6" ht="18.75" x14ac:dyDescent="0.25">
      <c r="A8" s="53"/>
      <c r="B8" s="51" t="s">
        <v>6</v>
      </c>
      <c r="C8" s="51"/>
      <c r="D8" s="51"/>
      <c r="E8" s="51"/>
      <c r="F8" s="52"/>
    </row>
    <row r="9" spans="1:6" ht="15.75" thickBot="1" x14ac:dyDescent="0.3">
      <c r="A9" s="54"/>
      <c r="B9" s="55" t="s">
        <v>7</v>
      </c>
      <c r="C9" s="56"/>
      <c r="D9" s="56"/>
      <c r="E9" s="56"/>
      <c r="F9" s="57"/>
    </row>
    <row r="10" spans="1:6" ht="18.75" x14ac:dyDescent="0.25">
      <c r="A10" s="4"/>
      <c r="B10" s="7"/>
      <c r="C10" s="3"/>
      <c r="D10" s="3"/>
      <c r="E10" s="3"/>
      <c r="F10" s="3"/>
    </row>
    <row r="11" spans="1:6" ht="15.75" thickBot="1" x14ac:dyDescent="0.3">
      <c r="A11" s="155" t="s">
        <v>8</v>
      </c>
      <c r="B11" s="155"/>
      <c r="C11" s="155"/>
      <c r="D11" s="155"/>
      <c r="E11" s="155"/>
      <c r="F11" s="155"/>
    </row>
    <row r="12" spans="1:6" ht="20.25" x14ac:dyDescent="0.25">
      <c r="A12" s="156" t="s">
        <v>115</v>
      </c>
      <c r="B12" s="157"/>
      <c r="C12" s="157"/>
      <c r="D12" s="158"/>
      <c r="E12" s="158"/>
      <c r="F12" s="159"/>
    </row>
    <row r="13" spans="1:6" ht="39" x14ac:dyDescent="0.25">
      <c r="A13" s="25" t="s">
        <v>10</v>
      </c>
      <c r="B13" s="8" t="s">
        <v>11</v>
      </c>
      <c r="C13" s="23" t="s">
        <v>12</v>
      </c>
      <c r="D13" s="62" t="s">
        <v>13</v>
      </c>
      <c r="E13" s="62" t="s">
        <v>14</v>
      </c>
      <c r="F13" s="26" t="s">
        <v>15</v>
      </c>
    </row>
    <row r="14" spans="1:6" x14ac:dyDescent="0.25">
      <c r="A14" s="160" t="s">
        <v>16</v>
      </c>
      <c r="B14" s="161"/>
      <c r="C14" s="161"/>
      <c r="D14" s="161"/>
      <c r="E14" s="161"/>
      <c r="F14" s="162"/>
    </row>
    <row r="15" spans="1:6" x14ac:dyDescent="0.25">
      <c r="A15" s="18" t="s">
        <v>17</v>
      </c>
      <c r="B15" s="97" t="s">
        <v>18</v>
      </c>
      <c r="C15" s="24">
        <v>0</v>
      </c>
      <c r="D15" s="64"/>
      <c r="E15" s="63">
        <f>C15*D15</f>
        <v>0</v>
      </c>
      <c r="F15" s="13"/>
    </row>
    <row r="16" spans="1:6" x14ac:dyDescent="0.25">
      <c r="A16" s="18" t="s">
        <v>19</v>
      </c>
      <c r="B16" s="97" t="s">
        <v>20</v>
      </c>
      <c r="C16" s="24">
        <v>0</v>
      </c>
      <c r="D16" s="64"/>
      <c r="E16" s="63">
        <f t="shared" ref="E16:E20" si="0">C16*D16</f>
        <v>0</v>
      </c>
      <c r="F16" s="13"/>
    </row>
    <row r="17" spans="1:6" x14ac:dyDescent="0.25">
      <c r="A17" s="18" t="s">
        <v>21</v>
      </c>
      <c r="B17" s="97" t="s">
        <v>22</v>
      </c>
      <c r="C17" s="24">
        <v>0</v>
      </c>
      <c r="D17" s="64"/>
      <c r="E17" s="63">
        <f t="shared" si="0"/>
        <v>0</v>
      </c>
      <c r="F17" s="13"/>
    </row>
    <row r="18" spans="1:6" x14ac:dyDescent="0.25">
      <c r="A18" s="18" t="s">
        <v>23</v>
      </c>
      <c r="B18" s="97" t="s">
        <v>24</v>
      </c>
      <c r="C18" s="24">
        <v>0</v>
      </c>
      <c r="D18" s="64"/>
      <c r="E18" s="63">
        <f t="shared" si="0"/>
        <v>0</v>
      </c>
      <c r="F18" s="13"/>
    </row>
    <row r="19" spans="1:6" x14ac:dyDescent="0.25">
      <c r="A19" s="98" t="s">
        <v>25</v>
      </c>
      <c r="B19" s="96" t="s">
        <v>26</v>
      </c>
      <c r="C19" s="24">
        <v>0</v>
      </c>
      <c r="D19" s="64"/>
      <c r="E19" s="63">
        <f t="shared" si="0"/>
        <v>0</v>
      </c>
      <c r="F19" s="13"/>
    </row>
    <row r="20" spans="1:6" x14ac:dyDescent="0.25">
      <c r="A20" s="98" t="s">
        <v>27</v>
      </c>
      <c r="B20" s="96" t="s">
        <v>28</v>
      </c>
      <c r="C20" s="24">
        <v>0</v>
      </c>
      <c r="D20" s="64"/>
      <c r="E20" s="63">
        <f t="shared" si="0"/>
        <v>0</v>
      </c>
      <c r="F20" s="13"/>
    </row>
    <row r="21" spans="1:6" ht="30" x14ac:dyDescent="0.25">
      <c r="A21" s="9"/>
      <c r="B21" s="136" t="s">
        <v>29</v>
      </c>
      <c r="C21" s="137"/>
      <c r="D21" s="138"/>
      <c r="E21" s="65">
        <f>SUM(E15:E20)</f>
        <v>0</v>
      </c>
      <c r="F21" s="27" t="s">
        <v>30</v>
      </c>
    </row>
    <row r="22" spans="1:6" x14ac:dyDescent="0.25">
      <c r="A22" s="28"/>
      <c r="B22" s="22"/>
      <c r="C22" s="22"/>
      <c r="D22" s="22"/>
      <c r="E22" s="22"/>
      <c r="F22" s="29"/>
    </row>
    <row r="23" spans="1:6" x14ac:dyDescent="0.25">
      <c r="A23" s="91" t="s">
        <v>31</v>
      </c>
      <c r="B23" s="92"/>
      <c r="C23" s="92"/>
      <c r="D23" s="92"/>
      <c r="E23" s="92"/>
      <c r="F23" s="93"/>
    </row>
    <row r="24" spans="1:6" x14ac:dyDescent="0.25">
      <c r="A24" s="19" t="s">
        <v>32</v>
      </c>
      <c r="B24" s="61" t="s">
        <v>33</v>
      </c>
      <c r="C24" s="30"/>
      <c r="D24" s="102"/>
      <c r="E24" s="63"/>
      <c r="F24" s="27"/>
    </row>
    <row r="25" spans="1:6" x14ac:dyDescent="0.25">
      <c r="A25" s="19"/>
      <c r="B25" s="120" t="s">
        <v>34</v>
      </c>
      <c r="C25" s="32"/>
      <c r="D25" s="67"/>
      <c r="E25" s="116">
        <f>E26+E30+E34+E37</f>
        <v>0</v>
      </c>
      <c r="F25" s="149" t="s">
        <v>35</v>
      </c>
    </row>
    <row r="26" spans="1:6" x14ac:dyDescent="0.25">
      <c r="A26" s="19"/>
      <c r="B26" s="114" t="s">
        <v>36</v>
      </c>
      <c r="C26" s="30"/>
      <c r="D26" s="66"/>
      <c r="E26" s="117">
        <f>SUM(E27:E29)</f>
        <v>0</v>
      </c>
      <c r="F26" s="150"/>
    </row>
    <row r="27" spans="1:6" x14ac:dyDescent="0.25">
      <c r="A27" s="100"/>
      <c r="B27" s="101" t="s">
        <v>37</v>
      </c>
      <c r="C27" s="24">
        <v>0</v>
      </c>
      <c r="D27" s="64">
        <v>0</v>
      </c>
      <c r="E27" s="63">
        <f>C27*D27</f>
        <v>0</v>
      </c>
      <c r="F27" s="150"/>
    </row>
    <row r="28" spans="1:6" x14ac:dyDescent="0.25">
      <c r="A28" s="100"/>
      <c r="B28" s="101" t="s">
        <v>38</v>
      </c>
      <c r="C28" s="24">
        <v>0</v>
      </c>
      <c r="D28" s="64">
        <v>0</v>
      </c>
      <c r="E28" s="63">
        <f t="shared" ref="E28:E29" si="1">C28*D28</f>
        <v>0</v>
      </c>
      <c r="F28" s="150"/>
    </row>
    <row r="29" spans="1:6" x14ac:dyDescent="0.25">
      <c r="A29" s="100"/>
      <c r="B29" s="101" t="s">
        <v>39</v>
      </c>
      <c r="C29" s="24">
        <v>0</v>
      </c>
      <c r="D29" s="64">
        <v>0</v>
      </c>
      <c r="E29" s="63">
        <f t="shared" si="1"/>
        <v>0</v>
      </c>
      <c r="F29" s="150"/>
    </row>
    <row r="30" spans="1:6" x14ac:dyDescent="0.25">
      <c r="A30" s="19"/>
      <c r="B30" s="114" t="s">
        <v>40</v>
      </c>
      <c r="C30" s="30"/>
      <c r="D30" s="66"/>
      <c r="E30" s="117">
        <f>SUM(E31:E33)</f>
        <v>0</v>
      </c>
      <c r="F30" s="150"/>
    </row>
    <row r="31" spans="1:6" x14ac:dyDescent="0.25">
      <c r="A31" s="19"/>
      <c r="B31" s="99" t="s">
        <v>41</v>
      </c>
      <c r="C31" s="30">
        <v>3.5</v>
      </c>
      <c r="D31" s="64">
        <v>0</v>
      </c>
      <c r="E31" s="63">
        <f>C31*D31</f>
        <v>0</v>
      </c>
      <c r="F31" s="150"/>
    </row>
    <row r="32" spans="1:6" x14ac:dyDescent="0.25">
      <c r="A32" s="100"/>
      <c r="B32" s="101" t="s">
        <v>42</v>
      </c>
      <c r="C32" s="24">
        <v>0</v>
      </c>
      <c r="D32" s="64">
        <v>0</v>
      </c>
      <c r="E32" s="63">
        <f t="shared" ref="E32:E36" si="2">C32*D32</f>
        <v>0</v>
      </c>
      <c r="F32" s="150"/>
    </row>
    <row r="33" spans="1:6" x14ac:dyDescent="0.25">
      <c r="A33" s="100"/>
      <c r="B33" s="101" t="s">
        <v>43</v>
      </c>
      <c r="C33" s="24">
        <v>0</v>
      </c>
      <c r="D33" s="64">
        <v>0</v>
      </c>
      <c r="E33" s="63">
        <f t="shared" si="2"/>
        <v>0</v>
      </c>
      <c r="F33" s="150"/>
    </row>
    <row r="34" spans="1:6" x14ac:dyDescent="0.25">
      <c r="A34" s="19"/>
      <c r="B34" s="114" t="s">
        <v>44</v>
      </c>
      <c r="C34" s="30"/>
      <c r="D34" s="66"/>
      <c r="E34" s="117">
        <f>SUM(E35:E36)</f>
        <v>0</v>
      </c>
      <c r="F34" s="150"/>
    </row>
    <row r="35" spans="1:6" x14ac:dyDescent="0.25">
      <c r="A35" s="100"/>
      <c r="B35" s="101" t="s">
        <v>45</v>
      </c>
      <c r="C35" s="24">
        <v>0</v>
      </c>
      <c r="D35" s="64">
        <v>0</v>
      </c>
      <c r="E35" s="63">
        <f t="shared" si="2"/>
        <v>0</v>
      </c>
      <c r="F35" s="150"/>
    </row>
    <row r="36" spans="1:6" x14ac:dyDescent="0.25">
      <c r="A36" s="100"/>
      <c r="B36" s="101" t="s">
        <v>46</v>
      </c>
      <c r="C36" s="24">
        <v>0</v>
      </c>
      <c r="D36" s="64">
        <v>0</v>
      </c>
      <c r="E36" s="63">
        <f t="shared" si="2"/>
        <v>0</v>
      </c>
      <c r="F36" s="150"/>
    </row>
    <row r="37" spans="1:6" x14ac:dyDescent="0.25">
      <c r="A37" s="19"/>
      <c r="B37" s="114" t="s">
        <v>47</v>
      </c>
      <c r="C37" s="30"/>
      <c r="D37" s="115">
        <v>0.2</v>
      </c>
      <c r="E37" s="117">
        <f>SUM(E26,E30,E34)*0.2</f>
        <v>0</v>
      </c>
      <c r="F37" s="150"/>
    </row>
    <row r="38" spans="1:6" x14ac:dyDescent="0.25">
      <c r="A38" s="124"/>
      <c r="B38" s="125"/>
      <c r="C38" s="126"/>
      <c r="D38" s="127"/>
      <c r="E38" s="128"/>
      <c r="F38" s="150"/>
    </row>
    <row r="39" spans="1:6" x14ac:dyDescent="0.25">
      <c r="A39" s="19"/>
      <c r="B39" s="120" t="s">
        <v>48</v>
      </c>
      <c r="C39" s="30"/>
      <c r="D39" s="115"/>
      <c r="E39" s="116">
        <f>E40+E44+E48</f>
        <v>0</v>
      </c>
      <c r="F39" s="150"/>
    </row>
    <row r="40" spans="1:6" x14ac:dyDescent="0.25">
      <c r="A40" s="19"/>
      <c r="B40" s="114" t="s">
        <v>49</v>
      </c>
      <c r="C40" s="30"/>
      <c r="D40" s="66"/>
      <c r="E40" s="117">
        <f>SUM(E41:E43)</f>
        <v>0</v>
      </c>
      <c r="F40" s="150"/>
    </row>
    <row r="41" spans="1:6" x14ac:dyDescent="0.25">
      <c r="A41" s="100"/>
      <c r="B41" s="101" t="s">
        <v>50</v>
      </c>
      <c r="C41" s="24">
        <v>0</v>
      </c>
      <c r="D41" s="64">
        <v>0</v>
      </c>
      <c r="E41" s="63">
        <f t="shared" ref="E41:E43" si="3">C41*D41</f>
        <v>0</v>
      </c>
      <c r="F41" s="150"/>
    </row>
    <row r="42" spans="1:6" x14ac:dyDescent="0.25">
      <c r="A42" s="100"/>
      <c r="B42" s="101" t="s">
        <v>51</v>
      </c>
      <c r="C42" s="24">
        <v>0</v>
      </c>
      <c r="D42" s="64">
        <v>0</v>
      </c>
      <c r="E42" s="63">
        <f t="shared" si="3"/>
        <v>0</v>
      </c>
      <c r="F42" s="150"/>
    </row>
    <row r="43" spans="1:6" x14ac:dyDescent="0.25">
      <c r="A43" s="100"/>
      <c r="B43" s="101" t="s">
        <v>52</v>
      </c>
      <c r="C43" s="24">
        <v>0</v>
      </c>
      <c r="D43" s="64">
        <v>0</v>
      </c>
      <c r="E43" s="63">
        <f t="shared" si="3"/>
        <v>0</v>
      </c>
      <c r="F43" s="150"/>
    </row>
    <row r="44" spans="1:6" x14ac:dyDescent="0.25">
      <c r="A44" s="19"/>
      <c r="B44" s="114" t="s">
        <v>53</v>
      </c>
      <c r="C44" s="30"/>
      <c r="D44" s="115"/>
      <c r="E44" s="117">
        <f>SUM(E45:E47)</f>
        <v>0</v>
      </c>
      <c r="F44" s="150"/>
    </row>
    <row r="45" spans="1:6" x14ac:dyDescent="0.25">
      <c r="A45" s="19"/>
      <c r="B45" s="118" t="s">
        <v>54</v>
      </c>
      <c r="C45" s="24">
        <v>0</v>
      </c>
      <c r="D45" s="121">
        <v>0</v>
      </c>
      <c r="E45" s="63">
        <f>C45*D45</f>
        <v>0</v>
      </c>
      <c r="F45" s="150"/>
    </row>
    <row r="46" spans="1:6" x14ac:dyDescent="0.25">
      <c r="A46" s="19"/>
      <c r="B46" s="118" t="s">
        <v>55</v>
      </c>
      <c r="C46" s="24">
        <v>0</v>
      </c>
      <c r="D46" s="123">
        <v>100</v>
      </c>
      <c r="E46" s="63">
        <f>C46*D46</f>
        <v>0</v>
      </c>
      <c r="F46" s="150"/>
    </row>
    <row r="47" spans="1:6" x14ac:dyDescent="0.25">
      <c r="A47" s="100"/>
      <c r="B47" s="119" t="s">
        <v>56</v>
      </c>
      <c r="C47" s="24">
        <v>0</v>
      </c>
      <c r="D47" s="121">
        <v>0</v>
      </c>
      <c r="E47" s="63">
        <f t="shared" ref="E47" si="4">C47*D47</f>
        <v>0</v>
      </c>
      <c r="F47" s="150"/>
    </row>
    <row r="48" spans="1:6" x14ac:dyDescent="0.25">
      <c r="A48" s="19"/>
      <c r="B48" s="114" t="s">
        <v>57</v>
      </c>
      <c r="C48" s="30"/>
      <c r="D48" s="115">
        <v>0.2</v>
      </c>
      <c r="E48" s="117">
        <f>(E40+E44)*0.2</f>
        <v>0</v>
      </c>
      <c r="F48" s="150"/>
    </row>
    <row r="49" spans="1:6" x14ac:dyDescent="0.25">
      <c r="A49" s="9"/>
      <c r="B49" s="16" t="s">
        <v>58</v>
      </c>
      <c r="C49" s="68"/>
      <c r="D49" s="69"/>
      <c r="E49" s="70">
        <f>E25+E39</f>
        <v>0</v>
      </c>
      <c r="F49" s="27"/>
    </row>
    <row r="50" spans="1:6" x14ac:dyDescent="0.25">
      <c r="A50" s="19" t="s">
        <v>59</v>
      </c>
      <c r="B50" s="61" t="s">
        <v>60</v>
      </c>
      <c r="C50" s="30"/>
      <c r="D50" s="102"/>
      <c r="E50" s="63"/>
      <c r="F50" s="27"/>
    </row>
    <row r="51" spans="1:6" x14ac:dyDescent="0.25">
      <c r="A51" s="19"/>
      <c r="B51" s="120" t="s">
        <v>34</v>
      </c>
      <c r="C51" s="32"/>
      <c r="D51" s="67"/>
      <c r="E51" s="116">
        <f>E52+E56+E60+E63</f>
        <v>0</v>
      </c>
      <c r="F51" s="149" t="s">
        <v>35</v>
      </c>
    </row>
    <row r="52" spans="1:6" x14ac:dyDescent="0.25">
      <c r="A52" s="19"/>
      <c r="B52" s="114" t="s">
        <v>36</v>
      </c>
      <c r="C52" s="30"/>
      <c r="D52" s="66"/>
      <c r="E52" s="117">
        <f>SUM(E53:E55)</f>
        <v>0</v>
      </c>
      <c r="F52" s="150"/>
    </row>
    <row r="53" spans="1:6" x14ac:dyDescent="0.25">
      <c r="A53" s="100"/>
      <c r="B53" s="101" t="s">
        <v>37</v>
      </c>
      <c r="C53" s="24">
        <v>0</v>
      </c>
      <c r="D53" s="64">
        <v>0</v>
      </c>
      <c r="E53" s="63">
        <f>C53*D53</f>
        <v>0</v>
      </c>
      <c r="F53" s="150"/>
    </row>
    <row r="54" spans="1:6" x14ac:dyDescent="0.25">
      <c r="A54" s="100"/>
      <c r="B54" s="101" t="s">
        <v>38</v>
      </c>
      <c r="C54" s="24">
        <v>0</v>
      </c>
      <c r="D54" s="64">
        <v>0</v>
      </c>
      <c r="E54" s="63">
        <f t="shared" ref="E54:E55" si="5">C54*D54</f>
        <v>0</v>
      </c>
      <c r="F54" s="150"/>
    </row>
    <row r="55" spans="1:6" x14ac:dyDescent="0.25">
      <c r="A55" s="100"/>
      <c r="B55" s="101" t="s">
        <v>39</v>
      </c>
      <c r="C55" s="24">
        <v>0</v>
      </c>
      <c r="D55" s="64">
        <v>0</v>
      </c>
      <c r="E55" s="63">
        <f t="shared" si="5"/>
        <v>0</v>
      </c>
      <c r="F55" s="150"/>
    </row>
    <row r="56" spans="1:6" x14ac:dyDescent="0.25">
      <c r="A56" s="19"/>
      <c r="B56" s="114" t="s">
        <v>40</v>
      </c>
      <c r="C56" s="30"/>
      <c r="D56" s="66"/>
      <c r="E56" s="117">
        <f>SUM(E57:E59)</f>
        <v>0</v>
      </c>
      <c r="F56" s="150"/>
    </row>
    <row r="57" spans="1:6" x14ac:dyDescent="0.25">
      <c r="A57" s="19"/>
      <c r="B57" s="99" t="s">
        <v>41</v>
      </c>
      <c r="C57" s="30">
        <v>3.5</v>
      </c>
      <c r="D57" s="64">
        <v>0</v>
      </c>
      <c r="E57" s="63">
        <f>C57*D57</f>
        <v>0</v>
      </c>
      <c r="F57" s="150"/>
    </row>
    <row r="58" spans="1:6" x14ac:dyDescent="0.25">
      <c r="A58" s="100"/>
      <c r="B58" s="101" t="s">
        <v>42</v>
      </c>
      <c r="C58" s="24">
        <v>0</v>
      </c>
      <c r="D58" s="64">
        <v>0</v>
      </c>
      <c r="E58" s="63">
        <f t="shared" ref="E58:E59" si="6">C58*D58</f>
        <v>0</v>
      </c>
      <c r="F58" s="150"/>
    </row>
    <row r="59" spans="1:6" x14ac:dyDescent="0.25">
      <c r="A59" s="100"/>
      <c r="B59" s="101" t="s">
        <v>43</v>
      </c>
      <c r="C59" s="24">
        <v>0</v>
      </c>
      <c r="D59" s="64">
        <v>0</v>
      </c>
      <c r="E59" s="63">
        <f t="shared" si="6"/>
        <v>0</v>
      </c>
      <c r="F59" s="150"/>
    </row>
    <row r="60" spans="1:6" x14ac:dyDescent="0.25">
      <c r="A60" s="19"/>
      <c r="B60" s="114" t="s">
        <v>44</v>
      </c>
      <c r="C60" s="30"/>
      <c r="D60" s="66"/>
      <c r="E60" s="117">
        <f>SUM(E61:E62)</f>
        <v>0</v>
      </c>
      <c r="F60" s="150"/>
    </row>
    <row r="61" spans="1:6" x14ac:dyDescent="0.25">
      <c r="A61" s="100"/>
      <c r="B61" s="101" t="s">
        <v>45</v>
      </c>
      <c r="C61" s="24">
        <v>0</v>
      </c>
      <c r="D61" s="64">
        <v>0</v>
      </c>
      <c r="E61" s="63">
        <f t="shared" ref="E61:E62" si="7">C61*D61</f>
        <v>0</v>
      </c>
      <c r="F61" s="150"/>
    </row>
    <row r="62" spans="1:6" x14ac:dyDescent="0.25">
      <c r="A62" s="100"/>
      <c r="B62" s="101" t="s">
        <v>46</v>
      </c>
      <c r="C62" s="24">
        <v>0</v>
      </c>
      <c r="D62" s="64">
        <v>0</v>
      </c>
      <c r="E62" s="63">
        <f t="shared" si="7"/>
        <v>0</v>
      </c>
      <c r="F62" s="150"/>
    </row>
    <row r="63" spans="1:6" x14ac:dyDescent="0.25">
      <c r="A63" s="19"/>
      <c r="B63" s="114" t="s">
        <v>47</v>
      </c>
      <c r="C63" s="30"/>
      <c r="D63" s="115">
        <v>0.2</v>
      </c>
      <c r="E63" s="117">
        <f>SUM(E52,E56,E60)*0.2</f>
        <v>0</v>
      </c>
      <c r="F63" s="150"/>
    </row>
    <row r="64" spans="1:6" x14ac:dyDescent="0.25">
      <c r="A64" s="124"/>
      <c r="B64" s="125"/>
      <c r="C64" s="126"/>
      <c r="D64" s="127"/>
      <c r="E64" s="128"/>
      <c r="F64" s="150"/>
    </row>
    <row r="65" spans="1:6" x14ac:dyDescent="0.25">
      <c r="A65" s="19"/>
      <c r="B65" s="120" t="s">
        <v>48</v>
      </c>
      <c r="C65" s="30"/>
      <c r="D65" s="115"/>
      <c r="E65" s="116">
        <f>E66+E70+E74</f>
        <v>0</v>
      </c>
      <c r="F65" s="150"/>
    </row>
    <row r="66" spans="1:6" x14ac:dyDescent="0.25">
      <c r="A66" s="19"/>
      <c r="B66" s="114" t="s">
        <v>49</v>
      </c>
      <c r="C66" s="30"/>
      <c r="D66" s="66"/>
      <c r="E66" s="117">
        <f>SUM(E67:E69)</f>
        <v>0</v>
      </c>
      <c r="F66" s="150"/>
    </row>
    <row r="67" spans="1:6" x14ac:dyDescent="0.25">
      <c r="A67" s="100"/>
      <c r="B67" s="101" t="s">
        <v>50</v>
      </c>
      <c r="C67" s="24">
        <v>0</v>
      </c>
      <c r="D67" s="64">
        <v>0</v>
      </c>
      <c r="E67" s="63">
        <f t="shared" ref="E67:E69" si="8">C67*D67</f>
        <v>0</v>
      </c>
      <c r="F67" s="150"/>
    </row>
    <row r="68" spans="1:6" x14ac:dyDescent="0.25">
      <c r="A68" s="100"/>
      <c r="B68" s="101" t="s">
        <v>51</v>
      </c>
      <c r="C68" s="24">
        <v>0</v>
      </c>
      <c r="D68" s="64">
        <v>0</v>
      </c>
      <c r="E68" s="63">
        <f t="shared" si="8"/>
        <v>0</v>
      </c>
      <c r="F68" s="150"/>
    </row>
    <row r="69" spans="1:6" x14ac:dyDescent="0.25">
      <c r="A69" s="100"/>
      <c r="B69" s="101" t="s">
        <v>52</v>
      </c>
      <c r="C69" s="24">
        <v>0</v>
      </c>
      <c r="D69" s="64">
        <v>0</v>
      </c>
      <c r="E69" s="63">
        <f t="shared" si="8"/>
        <v>0</v>
      </c>
      <c r="F69" s="150"/>
    </row>
    <row r="70" spans="1:6" x14ac:dyDescent="0.25">
      <c r="A70" s="19"/>
      <c r="B70" s="114" t="s">
        <v>53</v>
      </c>
      <c r="C70" s="30"/>
      <c r="D70" s="115"/>
      <c r="E70" s="117">
        <f>SUM(E71:E73)</f>
        <v>0</v>
      </c>
      <c r="F70" s="150"/>
    </row>
    <row r="71" spans="1:6" x14ac:dyDescent="0.25">
      <c r="A71" s="19"/>
      <c r="B71" s="118" t="s">
        <v>54</v>
      </c>
      <c r="C71" s="24">
        <v>0</v>
      </c>
      <c r="D71" s="121">
        <v>0</v>
      </c>
      <c r="E71" s="63">
        <f>C71*D71</f>
        <v>0</v>
      </c>
      <c r="F71" s="150"/>
    </row>
    <row r="72" spans="1:6" x14ac:dyDescent="0.25">
      <c r="A72" s="19"/>
      <c r="B72" s="118" t="s">
        <v>55</v>
      </c>
      <c r="C72" s="24">
        <v>0</v>
      </c>
      <c r="D72" s="123">
        <v>100</v>
      </c>
      <c r="E72" s="63">
        <f>C72*D72</f>
        <v>0</v>
      </c>
      <c r="F72" s="150"/>
    </row>
    <row r="73" spans="1:6" x14ac:dyDescent="0.25">
      <c r="A73" s="100"/>
      <c r="B73" s="119" t="s">
        <v>56</v>
      </c>
      <c r="C73" s="24">
        <v>0</v>
      </c>
      <c r="D73" s="121">
        <v>0</v>
      </c>
      <c r="E73" s="63">
        <f t="shared" ref="E73" si="9">C73*D73</f>
        <v>0</v>
      </c>
      <c r="F73" s="150"/>
    </row>
    <row r="74" spans="1:6" x14ac:dyDescent="0.25">
      <c r="A74" s="19"/>
      <c r="B74" s="114" t="s">
        <v>57</v>
      </c>
      <c r="C74" s="30"/>
      <c r="D74" s="115">
        <v>0.2</v>
      </c>
      <c r="E74" s="117">
        <f>(E66+E70)*0.2</f>
        <v>0</v>
      </c>
      <c r="F74" s="150"/>
    </row>
    <row r="75" spans="1:6" x14ac:dyDescent="0.25">
      <c r="A75" s="9"/>
      <c r="B75" s="16" t="s">
        <v>58</v>
      </c>
      <c r="C75" s="68"/>
      <c r="D75" s="69"/>
      <c r="E75" s="70">
        <f>E51+E65</f>
        <v>0</v>
      </c>
      <c r="F75" s="27"/>
    </row>
    <row r="76" spans="1:6" x14ac:dyDescent="0.25">
      <c r="A76" s="19" t="s">
        <v>61</v>
      </c>
      <c r="B76" s="61" t="s">
        <v>62</v>
      </c>
      <c r="C76" s="30"/>
      <c r="D76" s="102"/>
      <c r="E76" s="63"/>
      <c r="F76" s="27"/>
    </row>
    <row r="77" spans="1:6" x14ac:dyDescent="0.25">
      <c r="A77" s="19"/>
      <c r="B77" s="120" t="s">
        <v>34</v>
      </c>
      <c r="C77" s="32"/>
      <c r="D77" s="67"/>
      <c r="E77" s="116">
        <f>E78+E82+E86+E89</f>
        <v>0</v>
      </c>
      <c r="F77" s="149" t="s">
        <v>35</v>
      </c>
    </row>
    <row r="78" spans="1:6" x14ac:dyDescent="0.25">
      <c r="A78" s="19"/>
      <c r="B78" s="114" t="s">
        <v>36</v>
      </c>
      <c r="C78" s="30"/>
      <c r="D78" s="66"/>
      <c r="E78" s="117">
        <f>SUM(E79:E81)</f>
        <v>0</v>
      </c>
      <c r="F78" s="150"/>
    </row>
    <row r="79" spans="1:6" x14ac:dyDescent="0.25">
      <c r="A79" s="100"/>
      <c r="B79" s="101" t="s">
        <v>37</v>
      </c>
      <c r="C79" s="24">
        <v>0</v>
      </c>
      <c r="D79" s="64">
        <v>0</v>
      </c>
      <c r="E79" s="63">
        <f>C79*D79</f>
        <v>0</v>
      </c>
      <c r="F79" s="150"/>
    </row>
    <row r="80" spans="1:6" x14ac:dyDescent="0.25">
      <c r="A80" s="100"/>
      <c r="B80" s="101" t="s">
        <v>38</v>
      </c>
      <c r="C80" s="24">
        <v>0</v>
      </c>
      <c r="D80" s="64">
        <v>0</v>
      </c>
      <c r="E80" s="63">
        <f t="shared" ref="E80:E81" si="10">C80*D80</f>
        <v>0</v>
      </c>
      <c r="F80" s="150"/>
    </row>
    <row r="81" spans="1:6" x14ac:dyDescent="0.25">
      <c r="A81" s="100"/>
      <c r="B81" s="101" t="s">
        <v>39</v>
      </c>
      <c r="C81" s="24">
        <v>0</v>
      </c>
      <c r="D81" s="64">
        <v>0</v>
      </c>
      <c r="E81" s="63">
        <f t="shared" si="10"/>
        <v>0</v>
      </c>
      <c r="F81" s="150"/>
    </row>
    <row r="82" spans="1:6" x14ac:dyDescent="0.25">
      <c r="A82" s="19"/>
      <c r="B82" s="114" t="s">
        <v>40</v>
      </c>
      <c r="C82" s="30"/>
      <c r="D82" s="66"/>
      <c r="E82" s="117">
        <f>SUM(E83:E85)</f>
        <v>0</v>
      </c>
      <c r="F82" s="150"/>
    </row>
    <row r="83" spans="1:6" x14ac:dyDescent="0.25">
      <c r="A83" s="19"/>
      <c r="B83" s="99" t="s">
        <v>41</v>
      </c>
      <c r="C83" s="30">
        <v>3.5</v>
      </c>
      <c r="D83" s="64">
        <v>0</v>
      </c>
      <c r="E83" s="63">
        <f>C83*D83</f>
        <v>0</v>
      </c>
      <c r="F83" s="150"/>
    </row>
    <row r="84" spans="1:6" x14ac:dyDescent="0.25">
      <c r="A84" s="100"/>
      <c r="B84" s="101" t="s">
        <v>42</v>
      </c>
      <c r="C84" s="24">
        <v>0</v>
      </c>
      <c r="D84" s="64">
        <v>0</v>
      </c>
      <c r="E84" s="63">
        <f t="shared" ref="E84:E85" si="11">C84*D84</f>
        <v>0</v>
      </c>
      <c r="F84" s="150"/>
    </row>
    <row r="85" spans="1:6" x14ac:dyDescent="0.25">
      <c r="A85" s="100"/>
      <c r="B85" s="101" t="s">
        <v>43</v>
      </c>
      <c r="C85" s="24">
        <v>0</v>
      </c>
      <c r="D85" s="64">
        <v>0</v>
      </c>
      <c r="E85" s="63">
        <f t="shared" si="11"/>
        <v>0</v>
      </c>
      <c r="F85" s="150"/>
    </row>
    <row r="86" spans="1:6" x14ac:dyDescent="0.25">
      <c r="A86" s="19"/>
      <c r="B86" s="114" t="s">
        <v>44</v>
      </c>
      <c r="C86" s="30"/>
      <c r="D86" s="66"/>
      <c r="E86" s="117">
        <f>SUM(E87:E88)</f>
        <v>0</v>
      </c>
      <c r="F86" s="150"/>
    </row>
    <row r="87" spans="1:6" x14ac:dyDescent="0.25">
      <c r="A87" s="100"/>
      <c r="B87" s="101" t="s">
        <v>45</v>
      </c>
      <c r="C87" s="24">
        <v>0</v>
      </c>
      <c r="D87" s="64">
        <v>0</v>
      </c>
      <c r="E87" s="63">
        <f t="shared" ref="E87:E88" si="12">C87*D87</f>
        <v>0</v>
      </c>
      <c r="F87" s="150"/>
    </row>
    <row r="88" spans="1:6" x14ac:dyDescent="0.25">
      <c r="A88" s="100"/>
      <c r="B88" s="101" t="s">
        <v>46</v>
      </c>
      <c r="C88" s="24">
        <v>0</v>
      </c>
      <c r="D88" s="64">
        <v>0</v>
      </c>
      <c r="E88" s="63">
        <f t="shared" si="12"/>
        <v>0</v>
      </c>
      <c r="F88" s="150"/>
    </row>
    <row r="89" spans="1:6" x14ac:dyDescent="0.25">
      <c r="A89" s="19"/>
      <c r="B89" s="114" t="s">
        <v>47</v>
      </c>
      <c r="C89" s="30"/>
      <c r="D89" s="115">
        <v>0.2</v>
      </c>
      <c r="E89" s="117">
        <f>SUM(E78,E82,E86)*0.2</f>
        <v>0</v>
      </c>
      <c r="F89" s="150"/>
    </row>
    <row r="90" spans="1:6" x14ac:dyDescent="0.25">
      <c r="A90" s="124"/>
      <c r="B90" s="125"/>
      <c r="C90" s="126"/>
      <c r="D90" s="127"/>
      <c r="E90" s="128"/>
      <c r="F90" s="150"/>
    </row>
    <row r="91" spans="1:6" x14ac:dyDescent="0.25">
      <c r="A91" s="19"/>
      <c r="B91" s="120" t="s">
        <v>48</v>
      </c>
      <c r="C91" s="30"/>
      <c r="D91" s="115"/>
      <c r="E91" s="116">
        <f>E92+E96+E100</f>
        <v>0</v>
      </c>
      <c r="F91" s="150"/>
    </row>
    <row r="92" spans="1:6" x14ac:dyDescent="0.25">
      <c r="A92" s="19"/>
      <c r="B92" s="114" t="s">
        <v>49</v>
      </c>
      <c r="C92" s="30"/>
      <c r="D92" s="66"/>
      <c r="E92" s="117">
        <f>SUM(E93:E95)</f>
        <v>0</v>
      </c>
      <c r="F92" s="150"/>
    </row>
    <row r="93" spans="1:6" x14ac:dyDescent="0.25">
      <c r="A93" s="100"/>
      <c r="B93" s="101" t="s">
        <v>50</v>
      </c>
      <c r="C93" s="24">
        <v>0</v>
      </c>
      <c r="D93" s="64">
        <v>0</v>
      </c>
      <c r="E93" s="63">
        <f t="shared" ref="E93:E95" si="13">C93*D93</f>
        <v>0</v>
      </c>
      <c r="F93" s="150"/>
    </row>
    <row r="94" spans="1:6" x14ac:dyDescent="0.25">
      <c r="A94" s="100"/>
      <c r="B94" s="101" t="s">
        <v>51</v>
      </c>
      <c r="C94" s="24">
        <v>0</v>
      </c>
      <c r="D94" s="64">
        <v>0</v>
      </c>
      <c r="E94" s="63">
        <f t="shared" si="13"/>
        <v>0</v>
      </c>
      <c r="F94" s="150"/>
    </row>
    <row r="95" spans="1:6" x14ac:dyDescent="0.25">
      <c r="A95" s="100"/>
      <c r="B95" s="101" t="s">
        <v>52</v>
      </c>
      <c r="C95" s="24">
        <v>0</v>
      </c>
      <c r="D95" s="64">
        <v>0</v>
      </c>
      <c r="E95" s="63">
        <f t="shared" si="13"/>
        <v>0</v>
      </c>
      <c r="F95" s="150"/>
    </row>
    <row r="96" spans="1:6" x14ac:dyDescent="0.25">
      <c r="A96" s="19"/>
      <c r="B96" s="114" t="s">
        <v>53</v>
      </c>
      <c r="C96" s="30"/>
      <c r="D96" s="115"/>
      <c r="E96" s="117">
        <f>SUM(E97:E99)</f>
        <v>0</v>
      </c>
      <c r="F96" s="150"/>
    </row>
    <row r="97" spans="1:6" x14ac:dyDescent="0.25">
      <c r="A97" s="19"/>
      <c r="B97" s="118" t="s">
        <v>54</v>
      </c>
      <c r="C97" s="24">
        <v>0</v>
      </c>
      <c r="D97" s="121">
        <v>0</v>
      </c>
      <c r="E97" s="63">
        <f>C97*D97</f>
        <v>0</v>
      </c>
      <c r="F97" s="150"/>
    </row>
    <row r="98" spans="1:6" x14ac:dyDescent="0.25">
      <c r="A98" s="19"/>
      <c r="B98" s="118" t="s">
        <v>55</v>
      </c>
      <c r="C98" s="24">
        <v>0</v>
      </c>
      <c r="D98" s="123">
        <v>100</v>
      </c>
      <c r="E98" s="63">
        <f>C98*D98</f>
        <v>0</v>
      </c>
      <c r="F98" s="150"/>
    </row>
    <row r="99" spans="1:6" x14ac:dyDescent="0.25">
      <c r="A99" s="100"/>
      <c r="B99" s="119" t="s">
        <v>56</v>
      </c>
      <c r="C99" s="24">
        <v>0</v>
      </c>
      <c r="D99" s="121">
        <v>0</v>
      </c>
      <c r="E99" s="63">
        <f t="shared" ref="E99" si="14">C99*D99</f>
        <v>0</v>
      </c>
      <c r="F99" s="150"/>
    </row>
    <row r="100" spans="1:6" x14ac:dyDescent="0.25">
      <c r="A100" s="19"/>
      <c r="B100" s="114" t="s">
        <v>57</v>
      </c>
      <c r="C100" s="30"/>
      <c r="D100" s="115">
        <v>0.2</v>
      </c>
      <c r="E100" s="117">
        <f>(E92+E96)*0.2</f>
        <v>0</v>
      </c>
      <c r="F100" s="150"/>
    </row>
    <row r="101" spans="1:6" x14ac:dyDescent="0.25">
      <c r="A101" s="9"/>
      <c r="B101" s="16" t="s">
        <v>58</v>
      </c>
      <c r="C101" s="68"/>
      <c r="D101" s="69"/>
      <c r="E101" s="70">
        <f>E77+E91</f>
        <v>0</v>
      </c>
      <c r="F101" s="27"/>
    </row>
    <row r="102" spans="1:6" x14ac:dyDescent="0.25">
      <c r="A102" s="19" t="s">
        <v>63</v>
      </c>
      <c r="B102" s="61" t="s">
        <v>64</v>
      </c>
      <c r="C102" s="30"/>
      <c r="D102" s="102"/>
      <c r="E102" s="63"/>
      <c r="F102" s="27"/>
    </row>
    <row r="103" spans="1:6" x14ac:dyDescent="0.25">
      <c r="A103" s="19"/>
      <c r="B103" s="120" t="s">
        <v>34</v>
      </c>
      <c r="C103" s="32"/>
      <c r="D103" s="67"/>
      <c r="E103" s="116">
        <f>E104+E108+E112+E115</f>
        <v>0</v>
      </c>
      <c r="F103" s="149" t="s">
        <v>35</v>
      </c>
    </row>
    <row r="104" spans="1:6" x14ac:dyDescent="0.25">
      <c r="A104" s="19"/>
      <c r="B104" s="114" t="s">
        <v>36</v>
      </c>
      <c r="C104" s="30"/>
      <c r="D104" s="66"/>
      <c r="E104" s="117">
        <f>SUM(E105:E107)</f>
        <v>0</v>
      </c>
      <c r="F104" s="150"/>
    </row>
    <row r="105" spans="1:6" x14ac:dyDescent="0.25">
      <c r="A105" s="100"/>
      <c r="B105" s="101" t="s">
        <v>37</v>
      </c>
      <c r="C105" s="24">
        <v>0</v>
      </c>
      <c r="D105" s="64">
        <v>0</v>
      </c>
      <c r="E105" s="63">
        <f>C105*D105</f>
        <v>0</v>
      </c>
      <c r="F105" s="150"/>
    </row>
    <row r="106" spans="1:6" x14ac:dyDescent="0.25">
      <c r="A106" s="100"/>
      <c r="B106" s="101" t="s">
        <v>38</v>
      </c>
      <c r="C106" s="24">
        <v>0</v>
      </c>
      <c r="D106" s="64">
        <v>0</v>
      </c>
      <c r="E106" s="63">
        <f t="shared" ref="E106:E107" si="15">C106*D106</f>
        <v>0</v>
      </c>
      <c r="F106" s="150"/>
    </row>
    <row r="107" spans="1:6" x14ac:dyDescent="0.25">
      <c r="A107" s="100"/>
      <c r="B107" s="101" t="s">
        <v>39</v>
      </c>
      <c r="C107" s="24">
        <v>0</v>
      </c>
      <c r="D107" s="64">
        <v>0</v>
      </c>
      <c r="E107" s="63">
        <f t="shared" si="15"/>
        <v>0</v>
      </c>
      <c r="F107" s="150"/>
    </row>
    <row r="108" spans="1:6" x14ac:dyDescent="0.25">
      <c r="A108" s="19"/>
      <c r="B108" s="114" t="s">
        <v>40</v>
      </c>
      <c r="C108" s="30"/>
      <c r="D108" s="66"/>
      <c r="E108" s="117">
        <f>SUM(E109:E111)</f>
        <v>0</v>
      </c>
      <c r="F108" s="150"/>
    </row>
    <row r="109" spans="1:6" x14ac:dyDescent="0.25">
      <c r="A109" s="19"/>
      <c r="B109" s="99" t="s">
        <v>41</v>
      </c>
      <c r="C109" s="30">
        <v>3.5</v>
      </c>
      <c r="D109" s="64">
        <v>0</v>
      </c>
      <c r="E109" s="63">
        <f>C109*D109</f>
        <v>0</v>
      </c>
      <c r="F109" s="150"/>
    </row>
    <row r="110" spans="1:6" x14ac:dyDescent="0.25">
      <c r="A110" s="100"/>
      <c r="B110" s="101" t="s">
        <v>42</v>
      </c>
      <c r="C110" s="24">
        <v>0</v>
      </c>
      <c r="D110" s="64">
        <v>0</v>
      </c>
      <c r="E110" s="63">
        <f t="shared" ref="E110:E111" si="16">C110*D110</f>
        <v>0</v>
      </c>
      <c r="F110" s="150"/>
    </row>
    <row r="111" spans="1:6" x14ac:dyDescent="0.25">
      <c r="A111" s="100"/>
      <c r="B111" s="101" t="s">
        <v>43</v>
      </c>
      <c r="C111" s="24">
        <v>0</v>
      </c>
      <c r="D111" s="64">
        <v>0</v>
      </c>
      <c r="E111" s="63">
        <f t="shared" si="16"/>
        <v>0</v>
      </c>
      <c r="F111" s="150"/>
    </row>
    <row r="112" spans="1:6" x14ac:dyDescent="0.25">
      <c r="A112" s="19"/>
      <c r="B112" s="114" t="s">
        <v>44</v>
      </c>
      <c r="C112" s="30"/>
      <c r="D112" s="66"/>
      <c r="E112" s="117">
        <f>SUM(E113:E114)</f>
        <v>0</v>
      </c>
      <c r="F112" s="150"/>
    </row>
    <row r="113" spans="1:6" x14ac:dyDescent="0.25">
      <c r="A113" s="100"/>
      <c r="B113" s="101" t="s">
        <v>45</v>
      </c>
      <c r="C113" s="24">
        <v>0</v>
      </c>
      <c r="D113" s="64">
        <v>0</v>
      </c>
      <c r="E113" s="63">
        <f t="shared" ref="E113:E114" si="17">C113*D113</f>
        <v>0</v>
      </c>
      <c r="F113" s="150"/>
    </row>
    <row r="114" spans="1:6" x14ac:dyDescent="0.25">
      <c r="A114" s="100"/>
      <c r="B114" s="101" t="s">
        <v>46</v>
      </c>
      <c r="C114" s="24">
        <v>0</v>
      </c>
      <c r="D114" s="64">
        <v>0</v>
      </c>
      <c r="E114" s="63">
        <f t="shared" si="17"/>
        <v>0</v>
      </c>
      <c r="F114" s="150"/>
    </row>
    <row r="115" spans="1:6" x14ac:dyDescent="0.25">
      <c r="A115" s="19"/>
      <c r="B115" s="114" t="s">
        <v>47</v>
      </c>
      <c r="C115" s="30"/>
      <c r="D115" s="115">
        <v>0.2</v>
      </c>
      <c r="E115" s="117">
        <f>SUM(E104,E108,E112)*0.2</f>
        <v>0</v>
      </c>
      <c r="F115" s="150"/>
    </row>
    <row r="116" spans="1:6" x14ac:dyDescent="0.25">
      <c r="A116" s="124"/>
      <c r="B116" s="125"/>
      <c r="C116" s="126"/>
      <c r="D116" s="127"/>
      <c r="E116" s="128"/>
      <c r="F116" s="150"/>
    </row>
    <row r="117" spans="1:6" x14ac:dyDescent="0.25">
      <c r="A117" s="19"/>
      <c r="B117" s="120" t="s">
        <v>48</v>
      </c>
      <c r="C117" s="30"/>
      <c r="D117" s="115"/>
      <c r="E117" s="116">
        <f>E118+E122+E126</f>
        <v>0</v>
      </c>
      <c r="F117" s="150"/>
    </row>
    <row r="118" spans="1:6" x14ac:dyDescent="0.25">
      <c r="A118" s="19"/>
      <c r="B118" s="114" t="s">
        <v>49</v>
      </c>
      <c r="C118" s="30"/>
      <c r="D118" s="66"/>
      <c r="E118" s="117">
        <f>SUM(E119:E121)</f>
        <v>0</v>
      </c>
      <c r="F118" s="150"/>
    </row>
    <row r="119" spans="1:6" x14ac:dyDescent="0.25">
      <c r="A119" s="100"/>
      <c r="B119" s="101" t="s">
        <v>50</v>
      </c>
      <c r="C119" s="24">
        <v>0</v>
      </c>
      <c r="D119" s="64">
        <v>0</v>
      </c>
      <c r="E119" s="63">
        <f t="shared" ref="E119:E121" si="18">C119*D119</f>
        <v>0</v>
      </c>
      <c r="F119" s="150"/>
    </row>
    <row r="120" spans="1:6" x14ac:dyDescent="0.25">
      <c r="A120" s="100"/>
      <c r="B120" s="101" t="s">
        <v>51</v>
      </c>
      <c r="C120" s="24">
        <v>0</v>
      </c>
      <c r="D120" s="64">
        <v>0</v>
      </c>
      <c r="E120" s="63">
        <f t="shared" si="18"/>
        <v>0</v>
      </c>
      <c r="F120" s="150"/>
    </row>
    <row r="121" spans="1:6" x14ac:dyDescent="0.25">
      <c r="A121" s="100"/>
      <c r="B121" s="101" t="s">
        <v>52</v>
      </c>
      <c r="C121" s="24">
        <v>0</v>
      </c>
      <c r="D121" s="64">
        <v>0</v>
      </c>
      <c r="E121" s="63">
        <f t="shared" si="18"/>
        <v>0</v>
      </c>
      <c r="F121" s="150"/>
    </row>
    <row r="122" spans="1:6" x14ac:dyDescent="0.25">
      <c r="A122" s="19"/>
      <c r="B122" s="114" t="s">
        <v>53</v>
      </c>
      <c r="C122" s="30"/>
      <c r="D122" s="115"/>
      <c r="E122" s="117">
        <f>SUM(E123:E125)</f>
        <v>0</v>
      </c>
      <c r="F122" s="150"/>
    </row>
    <row r="123" spans="1:6" x14ac:dyDescent="0.25">
      <c r="A123" s="19"/>
      <c r="B123" s="118" t="s">
        <v>54</v>
      </c>
      <c r="C123" s="24">
        <v>0</v>
      </c>
      <c r="D123" s="121">
        <v>0</v>
      </c>
      <c r="E123" s="63">
        <f>C123*D123</f>
        <v>0</v>
      </c>
      <c r="F123" s="150"/>
    </row>
    <row r="124" spans="1:6" x14ac:dyDescent="0.25">
      <c r="A124" s="19"/>
      <c r="B124" s="118" t="s">
        <v>55</v>
      </c>
      <c r="C124" s="24">
        <v>0</v>
      </c>
      <c r="D124" s="123">
        <v>100</v>
      </c>
      <c r="E124" s="63">
        <f>C124*D124</f>
        <v>0</v>
      </c>
      <c r="F124" s="150"/>
    </row>
    <row r="125" spans="1:6" x14ac:dyDescent="0.25">
      <c r="A125" s="100"/>
      <c r="B125" s="119" t="s">
        <v>56</v>
      </c>
      <c r="C125" s="24">
        <v>0</v>
      </c>
      <c r="D125" s="121">
        <v>0</v>
      </c>
      <c r="E125" s="63">
        <f t="shared" ref="E125" si="19">C125*D125</f>
        <v>0</v>
      </c>
      <c r="F125" s="150"/>
    </row>
    <row r="126" spans="1:6" x14ac:dyDescent="0.25">
      <c r="A126" s="19"/>
      <c r="B126" s="114" t="s">
        <v>57</v>
      </c>
      <c r="C126" s="30"/>
      <c r="D126" s="115">
        <v>0.2</v>
      </c>
      <c r="E126" s="117">
        <f>(E118+E122)*0.2</f>
        <v>0</v>
      </c>
      <c r="F126" s="150"/>
    </row>
    <row r="127" spans="1:6" x14ac:dyDescent="0.25">
      <c r="A127" s="9"/>
      <c r="B127" s="16" t="s">
        <v>58</v>
      </c>
      <c r="C127" s="68"/>
      <c r="D127" s="69"/>
      <c r="E127" s="70">
        <f>E103+E117</f>
        <v>0</v>
      </c>
      <c r="F127" s="27"/>
    </row>
    <row r="128" spans="1:6" x14ac:dyDescent="0.25">
      <c r="A128" s="19" t="s">
        <v>65</v>
      </c>
      <c r="B128" s="135" t="s">
        <v>66</v>
      </c>
      <c r="C128" s="30"/>
      <c r="D128" s="102"/>
      <c r="E128" s="63"/>
      <c r="F128" s="27"/>
    </row>
    <row r="129" spans="1:6" x14ac:dyDescent="0.25">
      <c r="A129" s="19"/>
      <c r="B129" s="120" t="s">
        <v>34</v>
      </c>
      <c r="C129" s="32"/>
      <c r="D129" s="67"/>
      <c r="E129" s="116">
        <f>E130+E134+E138+E141</f>
        <v>0</v>
      </c>
      <c r="F129" s="149" t="s">
        <v>35</v>
      </c>
    </row>
    <row r="130" spans="1:6" x14ac:dyDescent="0.25">
      <c r="A130" s="19"/>
      <c r="B130" s="114" t="s">
        <v>36</v>
      </c>
      <c r="C130" s="30"/>
      <c r="D130" s="66"/>
      <c r="E130" s="117">
        <f>SUM(E131:E133)</f>
        <v>0</v>
      </c>
      <c r="F130" s="150"/>
    </row>
    <row r="131" spans="1:6" x14ac:dyDescent="0.25">
      <c r="A131" s="100"/>
      <c r="B131" s="101" t="s">
        <v>37</v>
      </c>
      <c r="C131" s="24">
        <v>0</v>
      </c>
      <c r="D131" s="64">
        <v>0</v>
      </c>
      <c r="E131" s="63">
        <f>C131*D131</f>
        <v>0</v>
      </c>
      <c r="F131" s="150"/>
    </row>
    <row r="132" spans="1:6" x14ac:dyDescent="0.25">
      <c r="A132" s="100"/>
      <c r="B132" s="101" t="s">
        <v>38</v>
      </c>
      <c r="C132" s="24">
        <v>0</v>
      </c>
      <c r="D132" s="64">
        <v>0</v>
      </c>
      <c r="E132" s="63">
        <f t="shared" ref="E132:E133" si="20">C132*D132</f>
        <v>0</v>
      </c>
      <c r="F132" s="150"/>
    </row>
    <row r="133" spans="1:6" x14ac:dyDescent="0.25">
      <c r="A133" s="100"/>
      <c r="B133" s="101" t="s">
        <v>39</v>
      </c>
      <c r="C133" s="24">
        <v>0</v>
      </c>
      <c r="D133" s="64">
        <v>0</v>
      </c>
      <c r="E133" s="63">
        <f t="shared" si="20"/>
        <v>0</v>
      </c>
      <c r="F133" s="150"/>
    </row>
    <row r="134" spans="1:6" x14ac:dyDescent="0.25">
      <c r="A134" s="19"/>
      <c r="B134" s="114" t="s">
        <v>40</v>
      </c>
      <c r="C134" s="30"/>
      <c r="D134" s="66"/>
      <c r="E134" s="117">
        <f>SUM(E135:E137)</f>
        <v>0</v>
      </c>
      <c r="F134" s="150"/>
    </row>
    <row r="135" spans="1:6" x14ac:dyDescent="0.25">
      <c r="A135" s="19"/>
      <c r="B135" s="99" t="s">
        <v>41</v>
      </c>
      <c r="C135" s="30">
        <v>3.5</v>
      </c>
      <c r="D135" s="64">
        <v>0</v>
      </c>
      <c r="E135" s="63">
        <f>C135*D135</f>
        <v>0</v>
      </c>
      <c r="F135" s="150"/>
    </row>
    <row r="136" spans="1:6" x14ac:dyDescent="0.25">
      <c r="A136" s="100"/>
      <c r="B136" s="101" t="s">
        <v>42</v>
      </c>
      <c r="C136" s="24">
        <v>0</v>
      </c>
      <c r="D136" s="64">
        <v>0</v>
      </c>
      <c r="E136" s="63">
        <f t="shared" ref="E136:E137" si="21">C136*D136</f>
        <v>0</v>
      </c>
      <c r="F136" s="150"/>
    </row>
    <row r="137" spans="1:6" x14ac:dyDescent="0.25">
      <c r="A137" s="100"/>
      <c r="B137" s="101" t="s">
        <v>43</v>
      </c>
      <c r="C137" s="24">
        <v>0</v>
      </c>
      <c r="D137" s="64">
        <v>0</v>
      </c>
      <c r="E137" s="63">
        <f t="shared" si="21"/>
        <v>0</v>
      </c>
      <c r="F137" s="150"/>
    </row>
    <row r="138" spans="1:6" x14ac:dyDescent="0.25">
      <c r="A138" s="19"/>
      <c r="B138" s="114" t="s">
        <v>44</v>
      </c>
      <c r="C138" s="30"/>
      <c r="D138" s="66"/>
      <c r="E138" s="117">
        <f>SUM(E139:E140)</f>
        <v>0</v>
      </c>
      <c r="F138" s="150"/>
    </row>
    <row r="139" spans="1:6" x14ac:dyDescent="0.25">
      <c r="A139" s="100"/>
      <c r="B139" s="101" t="s">
        <v>45</v>
      </c>
      <c r="C139" s="24">
        <v>0</v>
      </c>
      <c r="D139" s="64">
        <v>0</v>
      </c>
      <c r="E139" s="63">
        <f t="shared" ref="E139:E140" si="22">C139*D139</f>
        <v>0</v>
      </c>
      <c r="F139" s="150"/>
    </row>
    <row r="140" spans="1:6" x14ac:dyDescent="0.25">
      <c r="A140" s="100"/>
      <c r="B140" s="101" t="s">
        <v>46</v>
      </c>
      <c r="C140" s="24">
        <v>0</v>
      </c>
      <c r="D140" s="64">
        <v>0</v>
      </c>
      <c r="E140" s="63">
        <f t="shared" si="22"/>
        <v>0</v>
      </c>
      <c r="F140" s="150"/>
    </row>
    <row r="141" spans="1:6" x14ac:dyDescent="0.25">
      <c r="A141" s="19"/>
      <c r="B141" s="114" t="s">
        <v>47</v>
      </c>
      <c r="C141" s="30"/>
      <c r="D141" s="115">
        <v>0.2</v>
      </c>
      <c r="E141" s="117">
        <f>SUM(E130,E134,E138)*0.2</f>
        <v>0</v>
      </c>
      <c r="F141" s="150"/>
    </row>
    <row r="142" spans="1:6" x14ac:dyDescent="0.25">
      <c r="A142" s="124"/>
      <c r="B142" s="125"/>
      <c r="C142" s="126"/>
      <c r="D142" s="127"/>
      <c r="E142" s="128"/>
      <c r="F142" s="150"/>
    </row>
    <row r="143" spans="1:6" x14ac:dyDescent="0.25">
      <c r="A143" s="19"/>
      <c r="B143" s="120" t="s">
        <v>48</v>
      </c>
      <c r="C143" s="30"/>
      <c r="D143" s="115"/>
      <c r="E143" s="116">
        <f>E144+E148+E152</f>
        <v>0</v>
      </c>
      <c r="F143" s="150"/>
    </row>
    <row r="144" spans="1:6" x14ac:dyDescent="0.25">
      <c r="A144" s="19"/>
      <c r="B144" s="114" t="s">
        <v>49</v>
      </c>
      <c r="C144" s="30"/>
      <c r="D144" s="66"/>
      <c r="E144" s="117">
        <f>SUM(E145:E147)</f>
        <v>0</v>
      </c>
      <c r="F144" s="150"/>
    </row>
    <row r="145" spans="1:6" x14ac:dyDescent="0.25">
      <c r="A145" s="100"/>
      <c r="B145" s="101" t="s">
        <v>50</v>
      </c>
      <c r="C145" s="24">
        <v>0</v>
      </c>
      <c r="D145" s="64">
        <v>0</v>
      </c>
      <c r="E145" s="63">
        <f t="shared" ref="E145:E147" si="23">C145*D145</f>
        <v>0</v>
      </c>
      <c r="F145" s="150"/>
    </row>
    <row r="146" spans="1:6" x14ac:dyDescent="0.25">
      <c r="A146" s="100"/>
      <c r="B146" s="101" t="s">
        <v>51</v>
      </c>
      <c r="C146" s="24">
        <v>0</v>
      </c>
      <c r="D146" s="64">
        <v>0</v>
      </c>
      <c r="E146" s="63">
        <f t="shared" si="23"/>
        <v>0</v>
      </c>
      <c r="F146" s="150"/>
    </row>
    <row r="147" spans="1:6" x14ac:dyDescent="0.25">
      <c r="A147" s="100"/>
      <c r="B147" s="101" t="s">
        <v>52</v>
      </c>
      <c r="C147" s="24">
        <v>0</v>
      </c>
      <c r="D147" s="64">
        <v>0</v>
      </c>
      <c r="E147" s="63">
        <f t="shared" si="23"/>
        <v>0</v>
      </c>
      <c r="F147" s="150"/>
    </row>
    <row r="148" spans="1:6" x14ac:dyDescent="0.25">
      <c r="A148" s="19"/>
      <c r="B148" s="114" t="s">
        <v>53</v>
      </c>
      <c r="C148" s="30"/>
      <c r="D148" s="115"/>
      <c r="E148" s="117">
        <f>SUM(E149:E151)</f>
        <v>0</v>
      </c>
      <c r="F148" s="150"/>
    </row>
    <row r="149" spans="1:6" x14ac:dyDescent="0.25">
      <c r="A149" s="19"/>
      <c r="B149" s="118" t="s">
        <v>54</v>
      </c>
      <c r="C149" s="24">
        <v>0</v>
      </c>
      <c r="D149" s="121">
        <v>0</v>
      </c>
      <c r="E149" s="63">
        <f>C149*D149</f>
        <v>0</v>
      </c>
      <c r="F149" s="150"/>
    </row>
    <row r="150" spans="1:6" x14ac:dyDescent="0.25">
      <c r="A150" s="19"/>
      <c r="B150" s="118" t="s">
        <v>55</v>
      </c>
      <c r="C150" s="24">
        <v>0</v>
      </c>
      <c r="D150" s="123">
        <v>100</v>
      </c>
      <c r="E150" s="63">
        <f>C150*D150</f>
        <v>0</v>
      </c>
      <c r="F150" s="150"/>
    </row>
    <row r="151" spans="1:6" x14ac:dyDescent="0.25">
      <c r="A151" s="100"/>
      <c r="B151" s="119" t="s">
        <v>56</v>
      </c>
      <c r="C151" s="24">
        <v>0</v>
      </c>
      <c r="D151" s="121">
        <v>0</v>
      </c>
      <c r="E151" s="63">
        <f t="shared" ref="E151" si="24">C151*D151</f>
        <v>0</v>
      </c>
      <c r="F151" s="150"/>
    </row>
    <row r="152" spans="1:6" x14ac:dyDescent="0.25">
      <c r="A152" s="19"/>
      <c r="B152" s="114" t="s">
        <v>57</v>
      </c>
      <c r="C152" s="30"/>
      <c r="D152" s="115">
        <v>0.2</v>
      </c>
      <c r="E152" s="117">
        <f>(E144+E148)*0.2</f>
        <v>0</v>
      </c>
      <c r="F152" s="150"/>
    </row>
    <row r="153" spans="1:6" x14ac:dyDescent="0.25">
      <c r="A153" s="9"/>
      <c r="B153" s="16" t="s">
        <v>58</v>
      </c>
      <c r="C153" s="68"/>
      <c r="D153" s="69"/>
      <c r="E153" s="70">
        <f>E129+E143</f>
        <v>0</v>
      </c>
      <c r="F153" s="27"/>
    </row>
    <row r="154" spans="1:6" ht="30" x14ac:dyDescent="0.25">
      <c r="A154" s="131"/>
      <c r="B154" s="139" t="s">
        <v>67</v>
      </c>
      <c r="C154" s="139"/>
      <c r="D154" s="139"/>
      <c r="E154" s="132">
        <f>E153+E127+E101+E75+E49</f>
        <v>0</v>
      </c>
      <c r="F154" s="72" t="s">
        <v>30</v>
      </c>
    </row>
    <row r="155" spans="1:6" ht="18.75" x14ac:dyDescent="0.25">
      <c r="A155" s="133"/>
      <c r="B155" s="139" t="s">
        <v>116</v>
      </c>
      <c r="C155" s="139"/>
      <c r="D155" s="139"/>
      <c r="E155" s="134">
        <f>E21+E154</f>
        <v>0</v>
      </c>
      <c r="F155" s="72"/>
    </row>
    <row r="156" spans="1:6" ht="15.75" thickBot="1" x14ac:dyDescent="0.3">
      <c r="A156" s="11"/>
      <c r="B156" s="11"/>
      <c r="C156" s="11"/>
      <c r="D156" s="11"/>
      <c r="E156" s="11"/>
      <c r="F156" s="11"/>
    </row>
    <row r="157" spans="1:6" ht="20.25" x14ac:dyDescent="0.25">
      <c r="A157" s="143" t="s">
        <v>117</v>
      </c>
      <c r="B157" s="144"/>
      <c r="C157" s="144"/>
      <c r="D157" s="144"/>
      <c r="E157" s="144"/>
      <c r="F157" s="145"/>
    </row>
    <row r="158" spans="1:6" ht="39" x14ac:dyDescent="0.25">
      <c r="A158" s="25" t="s">
        <v>10</v>
      </c>
      <c r="B158" s="8" t="s">
        <v>11</v>
      </c>
      <c r="C158" s="23" t="s">
        <v>12</v>
      </c>
      <c r="D158" s="62" t="s">
        <v>70</v>
      </c>
      <c r="E158" s="62" t="s">
        <v>14</v>
      </c>
      <c r="F158" s="26" t="s">
        <v>71</v>
      </c>
    </row>
    <row r="159" spans="1:6" x14ac:dyDescent="0.25">
      <c r="A159" s="146" t="s">
        <v>72</v>
      </c>
      <c r="B159" s="147"/>
      <c r="C159" s="147"/>
      <c r="D159" s="147"/>
      <c r="E159" s="147"/>
      <c r="F159" s="148"/>
    </row>
    <row r="160" spans="1:6" x14ac:dyDescent="0.25">
      <c r="A160" s="17" t="s">
        <v>73</v>
      </c>
      <c r="B160" s="107" t="s">
        <v>74</v>
      </c>
      <c r="C160" s="24">
        <v>0</v>
      </c>
      <c r="D160" s="122">
        <v>0</v>
      </c>
      <c r="E160" s="108">
        <f>C160*D160</f>
        <v>0</v>
      </c>
      <c r="F160" s="13"/>
    </row>
    <row r="161" spans="1:6" x14ac:dyDescent="0.25">
      <c r="A161" s="17" t="s">
        <v>75</v>
      </c>
      <c r="B161" s="107" t="s">
        <v>76</v>
      </c>
      <c r="C161" s="24">
        <v>0</v>
      </c>
      <c r="D161" s="122">
        <v>0</v>
      </c>
      <c r="E161" s="108">
        <f t="shared" ref="E161:E162" si="25">C161*D161</f>
        <v>0</v>
      </c>
      <c r="F161" s="13"/>
    </row>
    <row r="162" spans="1:6" x14ac:dyDescent="0.25">
      <c r="A162" s="98" t="s">
        <v>77</v>
      </c>
      <c r="B162" s="96" t="s">
        <v>78</v>
      </c>
      <c r="C162" s="24">
        <v>0</v>
      </c>
      <c r="D162" s="122">
        <v>0</v>
      </c>
      <c r="E162" s="108">
        <f t="shared" si="25"/>
        <v>0</v>
      </c>
      <c r="F162" s="13"/>
    </row>
    <row r="163" spans="1:6" ht="19.5" thickBot="1" x14ac:dyDescent="0.3">
      <c r="A163" s="75"/>
      <c r="B163" s="140" t="s">
        <v>118</v>
      </c>
      <c r="C163" s="141"/>
      <c r="D163" s="142"/>
      <c r="E163" s="33">
        <f>SUM(E160:E162)</f>
        <v>0</v>
      </c>
      <c r="F163" s="31"/>
    </row>
    <row r="164" spans="1:6" x14ac:dyDescent="0.25">
      <c r="A164" s="10"/>
      <c r="B164" s="21"/>
      <c r="C164" s="1"/>
      <c r="D164" s="1"/>
      <c r="E164" s="1"/>
      <c r="F164" s="1"/>
    </row>
    <row r="165" spans="1:6" ht="15.75" thickBot="1" x14ac:dyDescent="0.3">
      <c r="A165" s="10"/>
      <c r="B165" s="21"/>
      <c r="C165" s="1"/>
      <c r="D165" s="1"/>
      <c r="E165" s="1"/>
      <c r="F165" s="1"/>
    </row>
    <row r="166" spans="1:6" ht="20.25" x14ac:dyDescent="0.25">
      <c r="A166" s="171" t="s">
        <v>119</v>
      </c>
      <c r="B166" s="172"/>
      <c r="C166" s="172"/>
      <c r="D166" s="173"/>
      <c r="E166" s="173"/>
      <c r="F166" s="174"/>
    </row>
    <row r="167" spans="1:6" ht="39" x14ac:dyDescent="0.25">
      <c r="A167" s="25" t="s">
        <v>10</v>
      </c>
      <c r="B167" s="8" t="s">
        <v>11</v>
      </c>
      <c r="C167" s="23" t="s">
        <v>12</v>
      </c>
      <c r="D167" s="62" t="s">
        <v>70</v>
      </c>
      <c r="E167" s="62" t="s">
        <v>14</v>
      </c>
      <c r="F167" s="26" t="s">
        <v>71</v>
      </c>
    </row>
    <row r="168" spans="1:6" x14ac:dyDescent="0.25">
      <c r="A168" s="175" t="s">
        <v>81</v>
      </c>
      <c r="B168" s="176"/>
      <c r="C168" s="176"/>
      <c r="D168" s="177"/>
      <c r="E168" s="177"/>
      <c r="F168" s="178"/>
    </row>
    <row r="169" spans="1:6" x14ac:dyDescent="0.25">
      <c r="A169" s="103" t="s">
        <v>82</v>
      </c>
      <c r="B169" s="111" t="s">
        <v>83</v>
      </c>
      <c r="C169" s="24">
        <v>0</v>
      </c>
      <c r="D169" s="130">
        <v>0</v>
      </c>
      <c r="E169" s="109">
        <f>C169*D169</f>
        <v>0</v>
      </c>
      <c r="F169" s="13"/>
    </row>
    <row r="170" spans="1:6" x14ac:dyDescent="0.25">
      <c r="A170" s="103" t="s">
        <v>84</v>
      </c>
      <c r="B170" s="111" t="s">
        <v>85</v>
      </c>
      <c r="C170" s="24">
        <v>0</v>
      </c>
      <c r="D170" s="129">
        <v>100</v>
      </c>
      <c r="E170" s="110">
        <f>C170</f>
        <v>0</v>
      </c>
      <c r="F170" s="13"/>
    </row>
    <row r="171" spans="1:6" x14ac:dyDescent="0.25">
      <c r="A171" s="103" t="s">
        <v>86</v>
      </c>
      <c r="B171" s="111" t="s">
        <v>87</v>
      </c>
      <c r="C171" s="24">
        <v>0</v>
      </c>
      <c r="D171" s="122">
        <v>1</v>
      </c>
      <c r="E171" s="110">
        <f t="shared" ref="E171:E175" si="26">C171</f>
        <v>0</v>
      </c>
      <c r="F171" s="13"/>
    </row>
    <row r="172" spans="1:6" x14ac:dyDescent="0.25">
      <c r="A172" s="103" t="s">
        <v>88</v>
      </c>
      <c r="B172" s="111" t="s">
        <v>89</v>
      </c>
      <c r="C172" s="24">
        <v>0</v>
      </c>
      <c r="D172" s="122">
        <v>0</v>
      </c>
      <c r="E172" s="110">
        <f t="shared" si="26"/>
        <v>0</v>
      </c>
      <c r="F172" s="13"/>
    </row>
    <row r="173" spans="1:6" x14ac:dyDescent="0.25">
      <c r="A173" s="103" t="s">
        <v>90</v>
      </c>
      <c r="B173" s="111" t="s">
        <v>91</v>
      </c>
      <c r="C173" s="24">
        <v>0</v>
      </c>
      <c r="D173" s="122">
        <v>0</v>
      </c>
      <c r="E173" s="110">
        <f t="shared" si="26"/>
        <v>0</v>
      </c>
      <c r="F173" s="13"/>
    </row>
    <row r="174" spans="1:6" x14ac:dyDescent="0.25">
      <c r="A174" s="103" t="s">
        <v>92</v>
      </c>
      <c r="B174" s="111" t="s">
        <v>93</v>
      </c>
      <c r="C174" s="24">
        <v>0</v>
      </c>
      <c r="D174" s="122">
        <v>0</v>
      </c>
      <c r="E174" s="110">
        <f t="shared" si="26"/>
        <v>0</v>
      </c>
      <c r="F174" s="13"/>
    </row>
    <row r="175" spans="1:6" x14ac:dyDescent="0.25">
      <c r="A175" s="98" t="s">
        <v>94</v>
      </c>
      <c r="B175" s="96" t="s">
        <v>78</v>
      </c>
      <c r="C175" s="24">
        <v>0</v>
      </c>
      <c r="D175" s="122">
        <v>0</v>
      </c>
      <c r="E175" s="110">
        <f t="shared" si="26"/>
        <v>0</v>
      </c>
      <c r="F175" s="13"/>
    </row>
    <row r="176" spans="1:6" ht="30" x14ac:dyDescent="0.25">
      <c r="A176" s="9"/>
      <c r="B176" s="182" t="s">
        <v>58</v>
      </c>
      <c r="C176" s="183"/>
      <c r="D176" s="184"/>
      <c r="E176" s="112">
        <f>SUM(C169:C174)</f>
        <v>0</v>
      </c>
      <c r="F176" s="27" t="s">
        <v>30</v>
      </c>
    </row>
    <row r="177" spans="1:6" x14ac:dyDescent="0.25">
      <c r="A177" s="175" t="s">
        <v>95</v>
      </c>
      <c r="B177" s="176"/>
      <c r="C177" s="176"/>
      <c r="D177" s="177"/>
      <c r="E177" s="177"/>
      <c r="F177" s="178"/>
    </row>
    <row r="178" spans="1:6" x14ac:dyDescent="0.25">
      <c r="A178" s="103" t="s">
        <v>96</v>
      </c>
      <c r="B178" s="111" t="s">
        <v>97</v>
      </c>
      <c r="C178" s="24">
        <v>0</v>
      </c>
      <c r="D178" s="122">
        <v>0</v>
      </c>
      <c r="E178" s="109">
        <f>C178*D178</f>
        <v>0</v>
      </c>
      <c r="F178" s="13"/>
    </row>
    <row r="179" spans="1:6" x14ac:dyDescent="0.25">
      <c r="A179" s="103" t="s">
        <v>98</v>
      </c>
      <c r="B179" s="111" t="s">
        <v>99</v>
      </c>
      <c r="C179" s="24">
        <v>0</v>
      </c>
      <c r="D179" s="122">
        <v>0</v>
      </c>
      <c r="E179" s="109">
        <f t="shared" ref="E179:E180" si="27">C179*D179</f>
        <v>0</v>
      </c>
      <c r="F179" s="13"/>
    </row>
    <row r="180" spans="1:6" x14ac:dyDescent="0.25">
      <c r="A180" s="98" t="s">
        <v>100</v>
      </c>
      <c r="B180" s="96" t="s">
        <v>78</v>
      </c>
      <c r="C180" s="24">
        <v>0</v>
      </c>
      <c r="D180" s="122">
        <v>0</v>
      </c>
      <c r="E180" s="109">
        <f t="shared" si="27"/>
        <v>0</v>
      </c>
      <c r="F180" s="13"/>
    </row>
    <row r="181" spans="1:6" ht="30.75" thickBot="1" x14ac:dyDescent="0.3">
      <c r="A181" s="71"/>
      <c r="B181" s="185" t="s">
        <v>58</v>
      </c>
      <c r="C181" s="186"/>
      <c r="D181" s="187"/>
      <c r="E181" s="113">
        <f>SUM(C178:C180)</f>
        <v>0</v>
      </c>
      <c r="F181" s="74" t="s">
        <v>30</v>
      </c>
    </row>
    <row r="182" spans="1:6" ht="19.5" thickBot="1" x14ac:dyDescent="0.3">
      <c r="A182" s="76"/>
      <c r="B182" s="179" t="s">
        <v>120</v>
      </c>
      <c r="C182" s="180"/>
      <c r="D182" s="181"/>
      <c r="E182" s="77">
        <f>E181+E176</f>
        <v>0</v>
      </c>
      <c r="F182" s="78"/>
    </row>
    <row r="183" spans="1:6" x14ac:dyDescent="0.25">
      <c r="A183" s="11"/>
      <c r="B183" s="11"/>
      <c r="C183" s="11"/>
      <c r="D183" s="11"/>
      <c r="E183" s="11"/>
      <c r="F183" s="11"/>
    </row>
    <row r="184" spans="1:6" x14ac:dyDescent="0.25">
      <c r="A184" s="10"/>
      <c r="B184" s="1"/>
      <c r="C184" s="1"/>
      <c r="D184" s="1"/>
      <c r="E184" s="1"/>
      <c r="F184" s="1"/>
    </row>
    <row r="185" spans="1:6" x14ac:dyDescent="0.25">
      <c r="A185" s="10"/>
      <c r="B185" s="20"/>
      <c r="C185" s="20"/>
      <c r="D185" s="20"/>
      <c r="E185" s="20"/>
      <c r="F185" s="20"/>
    </row>
    <row r="186" spans="1:6" ht="15.75" x14ac:dyDescent="0.25">
      <c r="A186" s="79" t="s">
        <v>121</v>
      </c>
      <c r="B186" s="1"/>
      <c r="C186" s="1"/>
      <c r="D186" s="1"/>
      <c r="E186" s="1"/>
      <c r="F186" s="20"/>
    </row>
    <row r="187" spans="1:6" ht="15.75" thickBot="1" x14ac:dyDescent="0.3">
      <c r="A187" s="12"/>
      <c r="B187" s="12"/>
      <c r="C187" s="12"/>
      <c r="D187" s="12"/>
      <c r="E187" s="12"/>
      <c r="F187" s="12"/>
    </row>
    <row r="188" spans="1:6" ht="18.75" x14ac:dyDescent="0.25">
      <c r="A188" s="165" t="s">
        <v>103</v>
      </c>
      <c r="B188" s="166"/>
      <c r="C188" s="167"/>
      <c r="D188" s="80"/>
      <c r="E188" s="80"/>
      <c r="F188" s="81"/>
    </row>
    <row r="189" spans="1:6" x14ac:dyDescent="0.25">
      <c r="A189" s="168"/>
      <c r="B189" s="169"/>
      <c r="C189" s="170"/>
      <c r="D189" s="34"/>
      <c r="E189" s="34"/>
      <c r="F189" s="34"/>
    </row>
    <row r="190" spans="1:6" ht="48" x14ac:dyDescent="0.25">
      <c r="A190" s="36"/>
      <c r="B190" s="35" t="s">
        <v>122</v>
      </c>
      <c r="C190" s="37" t="s">
        <v>123</v>
      </c>
      <c r="D190" s="82"/>
      <c r="E190" s="82"/>
      <c r="F190" s="83"/>
    </row>
    <row r="191" spans="1:6" x14ac:dyDescent="0.25">
      <c r="A191" s="36" t="s">
        <v>106</v>
      </c>
      <c r="B191" s="5"/>
      <c r="C191" s="38"/>
      <c r="D191" s="84"/>
      <c r="E191" s="84"/>
      <c r="F191" s="85"/>
    </row>
    <row r="192" spans="1:6" ht="24" x14ac:dyDescent="0.25">
      <c r="A192" s="58" t="s">
        <v>124</v>
      </c>
      <c r="B192" s="59" t="s">
        <v>108</v>
      </c>
      <c r="C192" s="89">
        <f>E155</f>
        <v>0</v>
      </c>
      <c r="D192" s="86"/>
      <c r="E192" s="86"/>
      <c r="F192" s="85"/>
    </row>
    <row r="193" spans="1:6" ht="24" x14ac:dyDescent="0.25">
      <c r="A193" s="39" t="s">
        <v>125</v>
      </c>
      <c r="B193" s="60" t="s">
        <v>110</v>
      </c>
      <c r="C193" s="90">
        <f>E163</f>
        <v>0</v>
      </c>
      <c r="D193" s="86"/>
      <c r="E193" s="86"/>
      <c r="F193" s="85"/>
    </row>
    <row r="194" spans="1:6" ht="24" x14ac:dyDescent="0.25">
      <c r="A194" s="104" t="s">
        <v>126</v>
      </c>
      <c r="B194" s="105" t="s">
        <v>112</v>
      </c>
      <c r="C194" s="106">
        <f>E182</f>
        <v>0</v>
      </c>
      <c r="D194" s="86"/>
      <c r="E194" s="86"/>
      <c r="F194" s="85"/>
    </row>
    <row r="195" spans="1:6" ht="15.75" thickBot="1" x14ac:dyDescent="0.3">
      <c r="A195" s="40"/>
      <c r="B195" s="41"/>
      <c r="C195" s="42"/>
      <c r="D195" s="87"/>
      <c r="E195" s="87"/>
      <c r="F195" s="3"/>
    </row>
    <row r="196" spans="1:6" ht="51" customHeight="1" thickBot="1" x14ac:dyDescent="0.3">
      <c r="A196" s="163" t="s">
        <v>127</v>
      </c>
      <c r="B196" s="164"/>
      <c r="C196" s="43">
        <f>SUM(C192:C194)</f>
        <v>0</v>
      </c>
      <c r="D196" s="88"/>
      <c r="E196" s="88"/>
      <c r="F196" s="2"/>
    </row>
  </sheetData>
  <mergeCells count="24">
    <mergeCell ref="A196:B196"/>
    <mergeCell ref="B155:D155"/>
    <mergeCell ref="A157:F157"/>
    <mergeCell ref="A159:F159"/>
    <mergeCell ref="B163:D163"/>
    <mergeCell ref="A166:F166"/>
    <mergeCell ref="A168:F168"/>
    <mergeCell ref="B176:D176"/>
    <mergeCell ref="A177:F177"/>
    <mergeCell ref="B181:D181"/>
    <mergeCell ref="B182:D182"/>
    <mergeCell ref="A188:C189"/>
    <mergeCell ref="B154:D154"/>
    <mergeCell ref="A1:F3"/>
    <mergeCell ref="B6:F6"/>
    <mergeCell ref="A11:F11"/>
    <mergeCell ref="A12:F12"/>
    <mergeCell ref="A14:F14"/>
    <mergeCell ref="B21:D21"/>
    <mergeCell ref="F25:F48"/>
    <mergeCell ref="F51:F74"/>
    <mergeCell ref="F77:F100"/>
    <mergeCell ref="F103:F126"/>
    <mergeCell ref="F129:F15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Informacje</vt:lpstr>
      <vt:lpstr>System 1</vt:lpstr>
      <vt:lpstr>System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2021-06-24T09:07:06Z</dcterms:created>
  <dcterms:modified xsi:type="dcterms:W3CDTF">2021-06-24T09:07:20Z</dcterms:modified>
  <cp:category/>
  <cp:contentStatus/>
</cp:coreProperties>
</file>